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Wendel\Desktop\CTOZ-1429\"/>
    </mc:Choice>
  </mc:AlternateContent>
  <xr:revisionPtr revIDLastSave="0" documentId="13_ncr:1_{77CBECB6-D997-495F-9D90-77B001BFDBA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Morphometry" sheetId="1" r:id="rId1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134" i="1" l="1"/>
  <c r="H95" i="1"/>
  <c r="F29" i="1"/>
  <c r="H29" i="1"/>
  <c r="J29" i="1"/>
  <c r="L29" i="1"/>
  <c r="N29" i="1"/>
  <c r="P29" i="1"/>
  <c r="R29" i="1"/>
  <c r="T29" i="1"/>
  <c r="F30" i="1"/>
  <c r="H30" i="1"/>
  <c r="J30" i="1"/>
  <c r="L30" i="1"/>
  <c r="N30" i="1"/>
  <c r="P30" i="1"/>
  <c r="R30" i="1"/>
  <c r="T30" i="1"/>
  <c r="F31" i="1"/>
  <c r="H31" i="1"/>
  <c r="J31" i="1"/>
  <c r="L31" i="1"/>
  <c r="N31" i="1"/>
  <c r="P31" i="1"/>
  <c r="R31" i="1"/>
  <c r="T31" i="1"/>
  <c r="F32" i="1"/>
  <c r="H32" i="1"/>
  <c r="J32" i="1"/>
  <c r="L32" i="1"/>
  <c r="N32" i="1"/>
  <c r="P32" i="1"/>
  <c r="R32" i="1"/>
  <c r="T32" i="1"/>
  <c r="F33" i="1"/>
  <c r="H33" i="1"/>
  <c r="J33" i="1"/>
  <c r="L33" i="1"/>
  <c r="N33" i="1"/>
  <c r="P33" i="1"/>
  <c r="R33" i="1"/>
  <c r="T33" i="1"/>
  <c r="F34" i="1"/>
  <c r="H34" i="1"/>
  <c r="J34" i="1"/>
  <c r="L34" i="1"/>
  <c r="N34" i="1"/>
  <c r="P34" i="1"/>
  <c r="R34" i="1"/>
  <c r="T34" i="1"/>
  <c r="F35" i="1"/>
  <c r="H35" i="1"/>
  <c r="J35" i="1"/>
  <c r="L35" i="1"/>
  <c r="N35" i="1"/>
  <c r="P35" i="1"/>
  <c r="R35" i="1"/>
  <c r="T35" i="1"/>
  <c r="F36" i="1"/>
  <c r="H36" i="1"/>
  <c r="J36" i="1"/>
  <c r="L36" i="1"/>
  <c r="N36" i="1"/>
  <c r="P36" i="1"/>
  <c r="R36" i="1"/>
  <c r="T36" i="1"/>
  <c r="F37" i="1"/>
  <c r="H37" i="1"/>
  <c r="J37" i="1"/>
  <c r="L37" i="1"/>
  <c r="N37" i="1"/>
  <c r="P37" i="1"/>
  <c r="R37" i="1"/>
  <c r="T37" i="1"/>
  <c r="F38" i="1"/>
  <c r="H38" i="1"/>
  <c r="J38" i="1"/>
  <c r="L38" i="1"/>
  <c r="N38" i="1"/>
  <c r="P38" i="1"/>
  <c r="R38" i="1"/>
  <c r="T38" i="1"/>
  <c r="F54" i="1"/>
  <c r="H54" i="1"/>
  <c r="J54" i="1"/>
  <c r="L54" i="1"/>
  <c r="N54" i="1"/>
  <c r="P54" i="1"/>
  <c r="R54" i="1"/>
  <c r="T54" i="1"/>
  <c r="F55" i="1"/>
  <c r="H55" i="1"/>
  <c r="J55" i="1"/>
  <c r="L55" i="1"/>
  <c r="N55" i="1"/>
  <c r="P55" i="1"/>
  <c r="R55" i="1"/>
  <c r="T55" i="1"/>
  <c r="F67" i="1"/>
  <c r="H67" i="1"/>
  <c r="J67" i="1"/>
  <c r="L67" i="1"/>
  <c r="N67" i="1"/>
  <c r="P67" i="1"/>
  <c r="R67" i="1"/>
  <c r="T67" i="1"/>
  <c r="F68" i="1"/>
  <c r="H68" i="1"/>
  <c r="J68" i="1"/>
  <c r="L68" i="1"/>
  <c r="N68" i="1"/>
  <c r="P68" i="1"/>
  <c r="R68" i="1"/>
  <c r="T68" i="1"/>
  <c r="F69" i="1"/>
  <c r="H69" i="1"/>
  <c r="J69" i="1"/>
  <c r="L69" i="1"/>
  <c r="N69" i="1"/>
  <c r="P69" i="1"/>
  <c r="R69" i="1"/>
  <c r="T69" i="1"/>
  <c r="F70" i="1"/>
  <c r="H70" i="1"/>
  <c r="J70" i="1"/>
  <c r="L70" i="1"/>
  <c r="N70" i="1"/>
  <c r="P70" i="1"/>
  <c r="R70" i="1"/>
  <c r="T70" i="1"/>
  <c r="F71" i="1"/>
  <c r="H71" i="1"/>
  <c r="J71" i="1"/>
  <c r="L71" i="1"/>
  <c r="N71" i="1"/>
  <c r="P71" i="1"/>
  <c r="R71" i="1"/>
  <c r="T71" i="1"/>
  <c r="F72" i="1"/>
  <c r="H72" i="1"/>
  <c r="J72" i="1"/>
  <c r="L72" i="1"/>
  <c r="N72" i="1"/>
  <c r="P72" i="1"/>
  <c r="R72" i="1"/>
  <c r="T72" i="1"/>
  <c r="F73" i="1"/>
  <c r="H73" i="1"/>
  <c r="J73" i="1"/>
  <c r="L73" i="1"/>
  <c r="N73" i="1"/>
  <c r="P73" i="1"/>
  <c r="R73" i="1"/>
  <c r="T73" i="1"/>
  <c r="F74" i="1"/>
  <c r="H74" i="1"/>
  <c r="J74" i="1"/>
  <c r="L74" i="1"/>
  <c r="N74" i="1"/>
  <c r="P74" i="1"/>
  <c r="R74" i="1"/>
  <c r="T74" i="1"/>
  <c r="F75" i="1"/>
  <c r="H75" i="1"/>
  <c r="J75" i="1"/>
  <c r="L75" i="1"/>
  <c r="N75" i="1"/>
  <c r="P75" i="1"/>
  <c r="R75" i="1"/>
  <c r="T75" i="1"/>
  <c r="F112" i="1"/>
  <c r="H112" i="1"/>
  <c r="J112" i="1"/>
  <c r="L112" i="1"/>
  <c r="N112" i="1"/>
  <c r="P112" i="1"/>
  <c r="R112" i="1"/>
  <c r="T112" i="1"/>
  <c r="F113" i="1"/>
  <c r="H113" i="1"/>
  <c r="J113" i="1"/>
  <c r="L113" i="1"/>
  <c r="N113" i="1"/>
  <c r="P113" i="1"/>
  <c r="R113" i="1"/>
  <c r="T113" i="1"/>
</calcChain>
</file>

<file path=xl/sharedStrings.xml><?xml version="1.0" encoding="utf-8"?>
<sst xmlns="http://schemas.openxmlformats.org/spreadsheetml/2006/main" count="439" uniqueCount="80">
  <si>
    <t>Gobius vittatus</t>
  </si>
  <si>
    <t>Selce</t>
  </si>
  <si>
    <t>?</t>
  </si>
  <si>
    <t>Gobius roulei</t>
  </si>
  <si>
    <t>Gobius paganellus</t>
  </si>
  <si>
    <t>Gobius niger</t>
  </si>
  <si>
    <t>Gobius kolombatovici</t>
  </si>
  <si>
    <t>Croatia</t>
  </si>
  <si>
    <t>Gobius incognitus</t>
  </si>
  <si>
    <t>large</t>
  </si>
  <si>
    <t>Gobius geniporus</t>
  </si>
  <si>
    <t>medium</t>
  </si>
  <si>
    <t>small</t>
  </si>
  <si>
    <t>Gobius gasteveni</t>
  </si>
  <si>
    <t>Gobius fallax</t>
  </si>
  <si>
    <t>Gobius cruentatus</t>
  </si>
  <si>
    <t>Gobius couchi</t>
  </si>
  <si>
    <t>Montenegro</t>
  </si>
  <si>
    <t>Gobius cobitis</t>
  </si>
  <si>
    <t>Gobius bucchichi</t>
  </si>
  <si>
    <t>Gobius auratus</t>
  </si>
  <si>
    <t>%Ab</t>
  </si>
  <si>
    <t>Ab</t>
  </si>
  <si>
    <t>%D2b</t>
  </si>
  <si>
    <t>D2b</t>
  </si>
  <si>
    <t>%B</t>
  </si>
  <si>
    <t>B</t>
  </si>
  <si>
    <t>%CP</t>
  </si>
  <si>
    <t>CP</t>
  </si>
  <si>
    <t>% D2C</t>
  </si>
  <si>
    <t>D2C</t>
  </si>
  <si>
    <t>%SN/A</t>
  </si>
  <si>
    <t>SN/A</t>
  </si>
  <si>
    <t>%SN/D2</t>
  </si>
  <si>
    <t>SN/D2</t>
  </si>
  <si>
    <t>%SN/D1</t>
  </si>
  <si>
    <t>SN/D1</t>
  </si>
  <si>
    <t>SL</t>
  </si>
  <si>
    <t>locality</t>
  </si>
  <si>
    <t>Pomatoschistus kneri</t>
  </si>
  <si>
    <t>Krk</t>
  </si>
  <si>
    <t>Pomatoschistus marmoratus</t>
  </si>
  <si>
    <t>Pomatoschistus microps</t>
  </si>
  <si>
    <t>Pomatoschistus minutus</t>
  </si>
  <si>
    <t>Pomatoschistus montenegrensis</t>
  </si>
  <si>
    <t>Pomatoschistus pictus</t>
  </si>
  <si>
    <t>Pomatoschistus quagga</t>
  </si>
  <si>
    <t xml:space="preserve">Pomatoschistus marmoratus </t>
  </si>
  <si>
    <t>Species</t>
  </si>
  <si>
    <t>specimen number</t>
  </si>
  <si>
    <t>2</t>
  </si>
  <si>
    <t>3</t>
  </si>
  <si>
    <t>4</t>
  </si>
  <si>
    <t>5</t>
  </si>
  <si>
    <t>6</t>
  </si>
  <si>
    <t>7</t>
  </si>
  <si>
    <t>8</t>
  </si>
  <si>
    <t>9</t>
  </si>
  <si>
    <t>Kraljevica</t>
  </si>
  <si>
    <t>Galicia</t>
  </si>
  <si>
    <t>Pilsey Island</t>
  </si>
  <si>
    <t>1</t>
  </si>
  <si>
    <t>10</t>
  </si>
  <si>
    <t>Faro</t>
  </si>
  <si>
    <t>Gr1</t>
  </si>
  <si>
    <t>Gr2</t>
  </si>
  <si>
    <t>Gr3</t>
  </si>
  <si>
    <t>Gr4</t>
  </si>
  <si>
    <t>Gr5</t>
  </si>
  <si>
    <t>Gr6</t>
  </si>
  <si>
    <t>Albania</t>
  </si>
  <si>
    <t>Stralsund</t>
  </si>
  <si>
    <t>Skadar Lake</t>
  </si>
  <si>
    <t>Norway</t>
  </si>
  <si>
    <t>not clear</t>
  </si>
  <si>
    <t xml:space="preserve">Raw data of the fish measurements (in mm) and standardized fish morphometric variables (expressed in % of SL, bold-faced); for details of localities see Table 1. </t>
  </si>
  <si>
    <t xml:space="preserve">Ab, length of anal fin base; B, body depth at origin of first dorsal fin; CP, length of caudal peduncle; D2b, length of second dorsal fin base; D2C, distance between </t>
  </si>
  <si>
    <t xml:space="preserve">end of second dorsal fin and first dorsal (procurrent) ray of caudal fin; SL, standard length (from snout to begin of caudal fin); SN/A, distance from snout to origin of anal fin; </t>
  </si>
  <si>
    <t>SN/D1, distance from snout to origin of first dorsal fin; SN/D2, distance from snout to origin of second dorsal fin.</t>
  </si>
  <si>
    <t>Supplementary Table S4.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</si>
</sst>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</font>
    <font>
      <sz val="1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name val="Arial"/>
    </font>
    <font>
      <i/>
      <sz val="11"/>
      <name val="Arial"/>
    </font>
    <font>
      <sz val="11"/>
      <color theme="1"/>
      <name val="Arial"/>
    </font>
    <font>
      <b/>
      <sz val="11"/>
      <name val="Arial"/>
    </font>
    <font>
      <b/>
      <sz val="11"/>
      <color theme="1"/>
      <name val="Arial"/>
    </font>
    <font>
      <b/>
      <sz val="11"/>
      <color rgb="FF000000"/>
      <name val="Arial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49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63">
    <xf numFmtId="0" fontId="0" fillId="0" borderId="0" xfId="0"/>
    <xf numFmtId="164" fontId="9" fillId="0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/>
    <xf numFmtId="164" fontId="6" fillId="0" borderId="0" xfId="1" applyNumberFormat="1" applyFont="1" applyFill="1" applyBorder="1" applyAlignment="1">
      <alignment horizontal="center"/>
    </xf>
    <xf numFmtId="164" fontId="6" fillId="0" borderId="0" xfId="1" applyNumberFormat="1" applyFont="1" applyFill="1" applyBorder="1" applyAlignment="1"/>
    <xf numFmtId="164" fontId="6" fillId="0" borderId="0" xfId="1" applyNumberFormat="1" applyFont="1" applyFill="1" applyBorder="1" applyAlignment="1" applyProtection="1">
      <alignment horizontal="center"/>
    </xf>
    <xf numFmtId="164" fontId="6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 applyProtection="1">
      <alignment horizontal="center"/>
    </xf>
    <xf numFmtId="164" fontId="6" fillId="0" borderId="0" xfId="1" applyNumberFormat="1" applyFont="1" applyFill="1" applyBorder="1" applyAlignment="1" applyProtection="1"/>
    <xf numFmtId="164" fontId="8" fillId="0" borderId="0" xfId="0" applyNumberFormat="1" applyFont="1" applyFill="1" applyBorder="1" applyAlignment="1">
      <alignment horizontal="center"/>
    </xf>
    <xf numFmtId="164" fontId="8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0" xfId="0" applyNumberFormat="1" applyFont="1" applyFill="1" applyBorder="1"/>
    <xf numFmtId="164" fontId="6" fillId="0" borderId="0" xfId="0" applyNumberFormat="1" applyFont="1" applyFill="1" applyBorder="1" applyAlignment="1" applyProtection="1"/>
    <xf numFmtId="164" fontId="6" fillId="0" borderId="0" xfId="1" applyNumberFormat="1" applyFont="1" applyFill="1" applyBorder="1" applyAlignment="1">
      <alignment horizontal="right"/>
    </xf>
    <xf numFmtId="164" fontId="6" fillId="0" borderId="0" xfId="0" applyNumberFormat="1" applyFont="1" applyAlignment="1">
      <alignment horizontal="center"/>
    </xf>
    <xf numFmtId="164" fontId="9" fillId="0" borderId="0" xfId="1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164" fontId="9" fillId="0" borderId="0" xfId="1" applyNumberFormat="1" applyFont="1" applyFill="1" applyBorder="1" applyAlignment="1" applyProtection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" fillId="0" borderId="0" xfId="0" applyNumberFormat="1" applyFont="1" applyFill="1" applyBorder="1" applyAlignment="1" applyProtection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1" fontId="6" fillId="0" borderId="0" xfId="1" applyNumberFormat="1" applyFont="1" applyFill="1" applyBorder="1" applyAlignment="1">
      <alignment horizontal="center"/>
    </xf>
    <xf numFmtId="1" fontId="6" fillId="0" borderId="0" xfId="1" applyNumberFormat="1" applyFont="1" applyFill="1" applyBorder="1" applyAlignment="1" applyProtection="1">
      <alignment horizontal="center"/>
    </xf>
    <xf numFmtId="1" fontId="6" fillId="0" borderId="0" xfId="0" applyNumberFormat="1" applyFont="1" applyFill="1" applyBorder="1" applyAlignment="1">
      <alignment horizontal="center"/>
    </xf>
    <xf numFmtId="1" fontId="6" fillId="0" borderId="0" xfId="2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 applyProtection="1">
      <alignment horizontal="center"/>
    </xf>
    <xf numFmtId="1" fontId="6" fillId="0" borderId="0" xfId="1" applyNumberFormat="1" applyFont="1" applyFill="1" applyBorder="1" applyAlignment="1">
      <alignment horizontal="right"/>
    </xf>
    <xf numFmtId="0" fontId="11" fillId="0" borderId="0" xfId="0" applyFont="1" applyAlignment="1">
      <alignment vertical="center"/>
    </xf>
    <xf numFmtId="164" fontId="10" fillId="0" borderId="1" xfId="0" applyNumberFormat="1" applyFont="1" applyFill="1" applyBorder="1" applyAlignment="1">
      <alignment horizontal="right" vertical="center"/>
    </xf>
    <xf numFmtId="1" fontId="10" fillId="0" borderId="1" xfId="0" applyNumberFormat="1" applyFont="1" applyFill="1" applyBorder="1" applyAlignment="1">
      <alignment horizontal="center" vertical="center" wrapText="1"/>
    </xf>
    <xf numFmtId="164" fontId="6" fillId="0" borderId="0" xfId="22" applyNumberFormat="1" applyFont="1" applyFill="1" applyBorder="1" applyAlignment="1" applyProtection="1">
      <alignment horizontal="center"/>
    </xf>
    <xf numFmtId="164" fontId="6" fillId="0" borderId="0" xfId="22" applyNumberFormat="1" applyFont="1" applyFill="1" applyBorder="1" applyAlignment="1">
      <alignment horizontal="center"/>
    </xf>
    <xf numFmtId="1" fontId="8" fillId="0" borderId="0" xfId="0" applyNumberFormat="1" applyFont="1" applyFill="1" applyBorder="1" applyAlignment="1" applyProtection="1">
      <alignment horizontal="center"/>
    </xf>
    <xf numFmtId="164" fontId="6" fillId="0" borderId="0" xfId="22" applyNumberFormat="1" applyFont="1" applyFill="1" applyBorder="1" applyAlignment="1" applyProtection="1">
      <alignment horizontal="center" wrapText="1"/>
    </xf>
    <xf numFmtId="164" fontId="6" fillId="0" borderId="0" xfId="0" applyNumberFormat="1" applyFont="1" applyFill="1" applyBorder="1" applyAlignment="1" applyProtection="1">
      <alignment horizontal="center" wrapText="1"/>
    </xf>
    <xf numFmtId="1" fontId="6" fillId="0" borderId="0" xfId="1" applyNumberFormat="1" applyFont="1" applyFill="1" applyBorder="1" applyAlignment="1">
      <alignment horizontal="left"/>
    </xf>
    <xf numFmtId="164" fontId="9" fillId="0" borderId="0" xfId="1" applyNumberFormat="1" applyFont="1" applyFill="1" applyBorder="1" applyAlignment="1">
      <alignment horizontal="center"/>
    </xf>
    <xf numFmtId="164" fontId="9" fillId="0" borderId="0" xfId="1" applyNumberFormat="1" applyFont="1" applyFill="1" applyBorder="1"/>
    <xf numFmtId="0" fontId="8" fillId="0" borderId="0" xfId="0" applyFont="1"/>
    <xf numFmtId="0" fontId="11" fillId="0" borderId="0" xfId="0" applyFont="1" applyAlignment="1">
      <alignment horizontal="right" vertical="center"/>
    </xf>
    <xf numFmtId="164" fontId="6" fillId="0" borderId="0" xfId="1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right"/>
    </xf>
    <xf numFmtId="164" fontId="9" fillId="0" borderId="3" xfId="1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 applyProtection="1">
      <alignment horizontal="right"/>
    </xf>
    <xf numFmtId="164" fontId="9" fillId="0" borderId="3" xfId="0" applyNumberFormat="1" applyFont="1" applyFill="1" applyBorder="1" applyAlignment="1">
      <alignment horizontal="center" vertical="center"/>
    </xf>
    <xf numFmtId="164" fontId="9" fillId="0" borderId="3" xfId="1" applyNumberFormat="1" applyFont="1" applyFill="1" applyBorder="1" applyAlignment="1" applyProtection="1">
      <alignment horizontal="center" vertical="center"/>
    </xf>
    <xf numFmtId="164" fontId="7" fillId="0" borderId="2" xfId="2" applyNumberFormat="1" applyFont="1" applyFill="1" applyBorder="1" applyAlignment="1">
      <alignment horizontal="right"/>
    </xf>
    <xf numFmtId="164" fontId="10" fillId="0" borderId="3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 applyProtection="1">
      <alignment horizontal="right"/>
    </xf>
    <xf numFmtId="164" fontId="7" fillId="0" borderId="4" xfId="0" applyNumberFormat="1" applyFont="1" applyFill="1" applyBorder="1" applyAlignment="1" applyProtection="1">
      <alignment horizontal="right"/>
    </xf>
    <xf numFmtId="1" fontId="6" fillId="0" borderId="5" xfId="0" applyNumberFormat="1" applyFont="1" applyFill="1" applyBorder="1" applyAlignment="1">
      <alignment horizontal="center"/>
    </xf>
    <xf numFmtId="164" fontId="6" fillId="0" borderId="5" xfId="0" applyNumberFormat="1" applyFont="1" applyFill="1" applyBorder="1" applyAlignment="1" applyProtection="1">
      <alignment horizontal="center"/>
    </xf>
    <xf numFmtId="164" fontId="6" fillId="0" borderId="5" xfId="0" applyNumberFormat="1" applyFont="1" applyFill="1" applyBorder="1" applyAlignment="1">
      <alignment horizontal="center"/>
    </xf>
    <xf numFmtId="164" fontId="9" fillId="0" borderId="5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</cellXfs>
  <cellStyles count="249">
    <cellStyle name="Gevolgde hyperlink" xfId="5" builtinId="9" hidden="1"/>
    <cellStyle name="Gevolgde hyperlink" xfId="7" builtinId="9" hidden="1"/>
    <cellStyle name="Gevolgde hyperlink" xfId="9" builtinId="9" hidden="1"/>
    <cellStyle name="Gevolgde hyperlink" xfId="11" builtinId="9" hidden="1"/>
    <cellStyle name="Gevolgde hyperlink" xfId="13" builtinId="9" hidden="1"/>
    <cellStyle name="Gevolgde hyperlink" xfId="15" builtinId="9" hidden="1"/>
    <cellStyle name="Gevolgde hyperlink" xfId="17" builtinId="9" hidden="1"/>
    <cellStyle name="Gevolgde hyperlink" xfId="19" builtinId="9" hidden="1"/>
    <cellStyle name="Gevolgde hyperlink" xfId="21" builtinId="9" hidden="1"/>
    <cellStyle name="Gevolgde hyperlink" xfId="24" builtinId="9" hidden="1"/>
    <cellStyle name="Gevolgde hyperlink" xfId="26" builtinId="9" hidden="1"/>
    <cellStyle name="Gevolgde hyperlink" xfId="28" builtinId="9" hidden="1"/>
    <cellStyle name="Gevolgde hyperlink" xfId="30" builtinId="9" hidden="1"/>
    <cellStyle name="Gevolgde hyperlink" xfId="32" builtinId="9" hidden="1"/>
    <cellStyle name="Gevolgde hyperlink" xfId="34" builtinId="9" hidden="1"/>
    <cellStyle name="Gevolgde hyperlink" xfId="36" builtinId="9" hidden="1"/>
    <cellStyle name="Gevolgde hyperlink" xfId="38" builtinId="9" hidden="1"/>
    <cellStyle name="Gevolgde hyperlink" xfId="40" builtinId="9" hidden="1"/>
    <cellStyle name="Gevolgde hyperlink" xfId="42" builtinId="9" hidden="1"/>
    <cellStyle name="Gevolgde hyperlink" xfId="44" builtinId="9" hidden="1"/>
    <cellStyle name="Gevolgde hyperlink" xfId="46" builtinId="9" hidden="1"/>
    <cellStyle name="Gevolgde hyperlink" xfId="48" builtinId="9" hidden="1"/>
    <cellStyle name="Gevolgde hyperlink" xfId="50" builtinId="9" hidden="1"/>
    <cellStyle name="Gevolgde hyperlink" xfId="52" builtinId="9" hidden="1"/>
    <cellStyle name="Gevolgde hyperlink" xfId="54" builtinId="9" hidden="1"/>
    <cellStyle name="Gevolgde hyperlink" xfId="56" builtinId="9" hidden="1"/>
    <cellStyle name="Gevolgde hyperlink" xfId="58" builtinId="9" hidden="1"/>
    <cellStyle name="Gevolgde hyperlink" xfId="60" builtinId="9" hidden="1"/>
    <cellStyle name="Gevolgde hyperlink" xfId="62" builtinId="9" hidden="1"/>
    <cellStyle name="Gevolgde hyperlink" xfId="64" builtinId="9" hidden="1"/>
    <cellStyle name="Gevolgde hyperlink" xfId="66" builtinId="9" hidden="1"/>
    <cellStyle name="Gevolgde hyperlink" xfId="68" builtinId="9" hidden="1"/>
    <cellStyle name="Gevolgde hyperlink" xfId="70" builtinId="9" hidden="1"/>
    <cellStyle name="Gevolgde hyperlink" xfId="72" builtinId="9" hidden="1"/>
    <cellStyle name="Gevolgde hyperlink" xfId="74" builtinId="9" hidden="1"/>
    <cellStyle name="Gevolgde hyperlink" xfId="76" builtinId="9" hidden="1"/>
    <cellStyle name="Gevolgde hyperlink" xfId="78" builtinId="9" hidden="1"/>
    <cellStyle name="Gevolgde hyperlink" xfId="80" builtinId="9" hidden="1"/>
    <cellStyle name="Gevolgde hyperlink" xfId="82" builtinId="9" hidden="1"/>
    <cellStyle name="Gevolgde hyperlink" xfId="84" builtinId="9" hidden="1"/>
    <cellStyle name="Gevolgde hyperlink" xfId="86" builtinId="9" hidden="1"/>
    <cellStyle name="Gevolgde hyperlink" xfId="88" builtinId="9" hidden="1"/>
    <cellStyle name="Gevolgde hyperlink" xfId="90" builtinId="9" hidden="1"/>
    <cellStyle name="Gevolgde hyperlink" xfId="92" builtinId="9" hidden="1"/>
    <cellStyle name="Gevolgde hyperlink" xfId="94" builtinId="9" hidden="1"/>
    <cellStyle name="Gevolgde hyperlink" xfId="96" builtinId="9" hidden="1"/>
    <cellStyle name="Gevolgde hyperlink" xfId="98" builtinId="9" hidden="1"/>
    <cellStyle name="Gevolgde hyperlink" xfId="100" builtinId="9" hidden="1"/>
    <cellStyle name="Gevolgde hyperlink" xfId="102" builtinId="9" hidden="1"/>
    <cellStyle name="Gevolgde hyperlink" xfId="104" builtinId="9" hidden="1"/>
    <cellStyle name="Gevolgde hyperlink" xfId="106" builtinId="9" hidden="1"/>
    <cellStyle name="Gevolgde hyperlink" xfId="108" builtinId="9" hidden="1"/>
    <cellStyle name="Gevolgde hyperlink" xfId="110" builtinId="9" hidden="1"/>
    <cellStyle name="Gevolgde hyperlink" xfId="112" builtinId="9" hidden="1"/>
    <cellStyle name="Gevolgde hyperlink" xfId="114" builtinId="9" hidden="1"/>
    <cellStyle name="Gevolgde hyperlink" xfId="116" builtinId="9" hidden="1"/>
    <cellStyle name="Gevolgde hyperlink" xfId="118" builtinId="9" hidden="1"/>
    <cellStyle name="Gevolgde hyperlink" xfId="120" builtinId="9" hidden="1"/>
    <cellStyle name="Gevolgde hyperlink" xfId="122" builtinId="9" hidden="1"/>
    <cellStyle name="Gevolgde hyperlink" xfId="124" builtinId="9" hidden="1"/>
    <cellStyle name="Gevolgde hyperlink" xfId="126" builtinId="9" hidden="1"/>
    <cellStyle name="Gevolgde hyperlink" xfId="128" builtinId="9" hidden="1"/>
    <cellStyle name="Gevolgde hyperlink" xfId="130" builtinId="9" hidden="1"/>
    <cellStyle name="Gevolgde hyperlink" xfId="132" builtinId="9" hidden="1"/>
    <cellStyle name="Gevolgde hyperlink" xfId="134" builtinId="9" hidden="1"/>
    <cellStyle name="Gevolgde hyperlink" xfId="136" builtinId="9" hidden="1"/>
    <cellStyle name="Gevolgde hyperlink" xfId="138" builtinId="9" hidden="1"/>
    <cellStyle name="Gevolgde hyperlink" xfId="140" builtinId="9" hidden="1"/>
    <cellStyle name="Gevolgde hyperlink" xfId="142" builtinId="9" hidden="1"/>
    <cellStyle name="Gevolgde hyperlink" xfId="144" builtinId="9" hidden="1"/>
    <cellStyle name="Gevolgde hyperlink" xfId="146" builtinId="9" hidden="1"/>
    <cellStyle name="Gevolgde hyperlink" xfId="148" builtinId="9" hidden="1"/>
    <cellStyle name="Gevolgde hyperlink" xfId="150" builtinId="9" hidden="1"/>
    <cellStyle name="Gevolgde hyperlink" xfId="152" builtinId="9" hidden="1"/>
    <cellStyle name="Gevolgde hyperlink" xfId="154" builtinId="9" hidden="1"/>
    <cellStyle name="Gevolgde hyperlink" xfId="156" builtinId="9" hidden="1"/>
    <cellStyle name="Gevolgde hyperlink" xfId="158" builtinId="9" hidden="1"/>
    <cellStyle name="Gevolgde hyperlink" xfId="160" builtinId="9" hidden="1"/>
    <cellStyle name="Gevolgde hyperlink" xfId="162" builtinId="9" hidden="1"/>
    <cellStyle name="Gevolgde hyperlink" xfId="164" builtinId="9" hidden="1"/>
    <cellStyle name="Gevolgde hyperlink" xfId="166" builtinId="9" hidden="1"/>
    <cellStyle name="Gevolgde hyperlink" xfId="168" builtinId="9" hidden="1"/>
    <cellStyle name="Gevolgde hyperlink" xfId="170" builtinId="9" hidden="1"/>
    <cellStyle name="Gevolgde hyperlink" xfId="172" builtinId="9" hidden="1"/>
    <cellStyle name="Gevolgde hyperlink" xfId="174" builtinId="9" hidden="1"/>
    <cellStyle name="Gevolgde hyperlink" xfId="176" builtinId="9" hidden="1"/>
    <cellStyle name="Gevolgde hyperlink" xfId="178" builtinId="9" hidden="1"/>
    <cellStyle name="Gevolgde hyperlink" xfId="180" builtinId="9" hidden="1"/>
    <cellStyle name="Gevolgde hyperlink" xfId="182" builtinId="9" hidden="1"/>
    <cellStyle name="Gevolgde hyperlink" xfId="184" builtinId="9" hidden="1"/>
    <cellStyle name="Gevolgde hyperlink" xfId="186" builtinId="9" hidden="1"/>
    <cellStyle name="Gevolgde hyperlink" xfId="188" builtinId="9" hidden="1"/>
    <cellStyle name="Gevolgde hyperlink" xfId="190" builtinId="9" hidden="1"/>
    <cellStyle name="Gevolgde hyperlink" xfId="192" builtinId="9" hidden="1"/>
    <cellStyle name="Gevolgde hyperlink" xfId="194" builtinId="9" hidden="1"/>
    <cellStyle name="Gevolgde hyperlink" xfId="196" builtinId="9" hidden="1"/>
    <cellStyle name="Gevolgde hyperlink" xfId="198" builtinId="9" hidden="1"/>
    <cellStyle name="Gevolgde hyperlink" xfId="200" builtinId="9" hidden="1"/>
    <cellStyle name="Gevolgde hyperlink" xfId="202" builtinId="9" hidden="1"/>
    <cellStyle name="Gevolgde hyperlink" xfId="204" builtinId="9" hidden="1"/>
    <cellStyle name="Gevolgde hyperlink" xfId="206" builtinId="9" hidden="1"/>
    <cellStyle name="Gevolgde hyperlink" xfId="208" builtinId="9" hidden="1"/>
    <cellStyle name="Gevolgde hyperlink" xfId="210" builtinId="9" hidden="1"/>
    <cellStyle name="Gevolgde hyperlink" xfId="212" builtinId="9" hidden="1"/>
    <cellStyle name="Gevolgde hyperlink" xfId="214" builtinId="9" hidden="1"/>
    <cellStyle name="Gevolgde hyperlink" xfId="216" builtinId="9" hidden="1"/>
    <cellStyle name="Gevolgde hyperlink" xfId="218" builtinId="9" hidden="1"/>
    <cellStyle name="Gevolgde hyperlink" xfId="220" builtinId="9" hidden="1"/>
    <cellStyle name="Gevolgde hyperlink" xfId="222" builtinId="9" hidden="1"/>
    <cellStyle name="Gevolgde hyperlink" xfId="224" builtinId="9" hidden="1"/>
    <cellStyle name="Gevolgde hyperlink" xfId="226" builtinId="9" hidden="1"/>
    <cellStyle name="Gevolgde hyperlink" xfId="228" builtinId="9" hidden="1"/>
    <cellStyle name="Gevolgde hyperlink" xfId="230" builtinId="9" hidden="1"/>
    <cellStyle name="Gevolgde hyperlink" xfId="232" builtinId="9" hidden="1"/>
    <cellStyle name="Gevolgde hyperlink" xfId="234" builtinId="9" hidden="1"/>
    <cellStyle name="Gevolgde hyperlink" xfId="236" builtinId="9" hidden="1"/>
    <cellStyle name="Gevolgde hyperlink" xfId="238" builtinId="9" hidden="1"/>
    <cellStyle name="Gevolgde hyperlink" xfId="240" builtinId="9" hidden="1"/>
    <cellStyle name="Gevolgde hyperlink" xfId="242" builtinId="9" hidden="1"/>
    <cellStyle name="Gevolgde hyperlink" xfId="244" builtinId="9" hidden="1"/>
    <cellStyle name="Gevolgde hyperlink" xfId="246" builtinId="9" hidden="1"/>
    <cellStyle name="Gevolgde hyperlink" xfId="248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Standaard" xfId="0" builtinId="0"/>
    <cellStyle name="Standard 2" xfId="1" xr:uid="{00000000-0005-0000-0000-0000F5000000}"/>
    <cellStyle name="Standard 2 2" xfId="2" xr:uid="{00000000-0005-0000-0000-0000F6000000}"/>
    <cellStyle name="Standard 2 3" xfId="22" xr:uid="{00000000-0005-0000-0000-0000F7000000}"/>
    <cellStyle name="Standard 3" xfId="3" xr:uid="{00000000-0005-0000-0000-0000F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F181"/>
  <sheetViews>
    <sheetView tabSelected="1" zoomScale="125" zoomScaleNormal="125" zoomScalePageLayoutView="125" workbookViewId="0">
      <selection activeCell="A4" sqref="A4"/>
    </sheetView>
  </sheetViews>
  <sheetFormatPr defaultColWidth="8.125" defaultRowHeight="15" x14ac:dyDescent="0.2"/>
  <cols>
    <col min="1" max="1" width="29.875" style="15" customWidth="1"/>
    <col min="2" max="2" width="10.5" style="31" bestFit="1" customWidth="1"/>
    <col min="3" max="3" width="12.875" style="4" bestFit="1" customWidth="1"/>
    <col min="4" max="4" width="5.875" style="4" bestFit="1" customWidth="1"/>
    <col min="5" max="5" width="6.625" style="4" bestFit="1" customWidth="1"/>
    <col min="6" max="6" width="8.375" style="17" bestFit="1" customWidth="1"/>
    <col min="7" max="7" width="6.625" style="25" bestFit="1" customWidth="1"/>
    <col min="8" max="8" width="8.375" style="17" bestFit="1" customWidth="1"/>
    <col min="9" max="9" width="5.5" style="25" bestFit="1" customWidth="1"/>
    <col min="10" max="10" width="7.125" style="17" bestFit="1" customWidth="1"/>
    <col min="11" max="11" width="5" style="25" bestFit="1" customWidth="1"/>
    <col min="12" max="12" width="7" style="17" bestFit="1" customWidth="1"/>
    <col min="13" max="13" width="4.875" style="25" bestFit="1" customWidth="1"/>
    <col min="14" max="14" width="5.5" style="17" bestFit="1" customWidth="1"/>
    <col min="15" max="15" width="4.875" style="25" bestFit="1" customWidth="1"/>
    <col min="16" max="16" width="4.875" style="17" bestFit="1" customWidth="1"/>
    <col min="17" max="17" width="5.875" style="25" bestFit="1" customWidth="1"/>
    <col min="18" max="18" width="6.375" style="17" bestFit="1" customWidth="1"/>
    <col min="19" max="19" width="4.875" style="25" bestFit="1" customWidth="1"/>
    <col min="20" max="20" width="5.375" style="17" bestFit="1" customWidth="1"/>
    <col min="21" max="21" width="8.125" style="3"/>
    <col min="22" max="22" width="8.625" style="3" bestFit="1" customWidth="1"/>
    <col min="23" max="16384" width="8.125" style="3"/>
  </cols>
  <sheetData>
    <row r="2" spans="1:21" x14ac:dyDescent="0.25">
      <c r="A2" s="44" t="s">
        <v>79</v>
      </c>
      <c r="B2" s="40" t="s">
        <v>75</v>
      </c>
      <c r="C2" s="41"/>
      <c r="D2" s="41"/>
      <c r="E2" s="41"/>
      <c r="G2" s="17"/>
      <c r="I2" s="17"/>
      <c r="K2" s="17"/>
      <c r="M2" s="17"/>
      <c r="O2" s="17"/>
      <c r="Q2" s="17"/>
      <c r="S2" s="17"/>
      <c r="U2" s="42"/>
    </row>
    <row r="3" spans="1:21" x14ac:dyDescent="0.2">
      <c r="A3" s="32"/>
      <c r="B3" s="43" t="s">
        <v>76</v>
      </c>
    </row>
    <row r="4" spans="1:21" x14ac:dyDescent="0.2">
      <c r="A4" s="32"/>
      <c r="B4" s="40" t="s">
        <v>77</v>
      </c>
    </row>
    <row r="5" spans="1:21" x14ac:dyDescent="0.2">
      <c r="A5" s="32"/>
      <c r="B5" s="40" t="s">
        <v>78</v>
      </c>
    </row>
    <row r="7" spans="1:21" ht="30.95" customHeight="1" x14ac:dyDescent="0.2">
      <c r="A7" s="33" t="s">
        <v>48</v>
      </c>
      <c r="B7" s="34" t="s">
        <v>49</v>
      </c>
      <c r="C7" s="1" t="s">
        <v>38</v>
      </c>
      <c r="D7" s="2" t="s">
        <v>37</v>
      </c>
      <c r="E7" s="2" t="s">
        <v>36</v>
      </c>
      <c r="F7" s="1" t="s">
        <v>35</v>
      </c>
      <c r="G7" s="2" t="s">
        <v>34</v>
      </c>
      <c r="H7" s="1" t="s">
        <v>33</v>
      </c>
      <c r="I7" s="2" t="s">
        <v>32</v>
      </c>
      <c r="J7" s="1" t="s">
        <v>31</v>
      </c>
      <c r="K7" s="2" t="s">
        <v>30</v>
      </c>
      <c r="L7" s="1" t="s">
        <v>29</v>
      </c>
      <c r="M7" s="2" t="s">
        <v>28</v>
      </c>
      <c r="N7" s="1" t="s">
        <v>27</v>
      </c>
      <c r="O7" s="2" t="s">
        <v>26</v>
      </c>
      <c r="P7" s="1" t="s">
        <v>25</v>
      </c>
      <c r="Q7" s="2" t="s">
        <v>24</v>
      </c>
      <c r="R7" s="1" t="s">
        <v>23</v>
      </c>
      <c r="S7" s="2" t="s">
        <v>22</v>
      </c>
      <c r="T7" s="1" t="s">
        <v>21</v>
      </c>
    </row>
    <row r="8" spans="1:21" ht="15.95" customHeight="1" x14ac:dyDescent="0.2">
      <c r="A8" s="46" t="s">
        <v>20</v>
      </c>
      <c r="B8" s="26">
        <v>1</v>
      </c>
      <c r="C8" s="4" t="s">
        <v>1</v>
      </c>
      <c r="D8" s="4">
        <v>41.64</v>
      </c>
      <c r="E8" s="4">
        <v>14.49</v>
      </c>
      <c r="F8" s="17">
        <v>34.798270893371757</v>
      </c>
      <c r="G8" s="45">
        <v>21.8</v>
      </c>
      <c r="H8" s="17">
        <v>52.353506243996165</v>
      </c>
      <c r="I8" s="45">
        <v>24.04</v>
      </c>
      <c r="J8" s="17">
        <v>57.732949087415939</v>
      </c>
      <c r="K8" s="45">
        <v>5.87</v>
      </c>
      <c r="L8" s="17">
        <v>14.097022094140248</v>
      </c>
      <c r="M8" s="45">
        <v>7.73</v>
      </c>
      <c r="N8" s="17">
        <v>18.563880883765609</v>
      </c>
      <c r="O8" s="45">
        <v>7.39</v>
      </c>
      <c r="P8" s="17">
        <v>17.747358309317963</v>
      </c>
      <c r="Q8" s="45">
        <v>11.79</v>
      </c>
      <c r="R8" s="17">
        <v>28.314121037463973</v>
      </c>
      <c r="S8" s="45">
        <v>10.27</v>
      </c>
      <c r="T8" s="47">
        <v>24.66378482228626</v>
      </c>
    </row>
    <row r="9" spans="1:21" s="5" customFormat="1" ht="15.95" customHeight="1" x14ac:dyDescent="0.2">
      <c r="A9" s="46" t="s">
        <v>20</v>
      </c>
      <c r="B9" s="26">
        <v>2</v>
      </c>
      <c r="C9" s="4" t="s">
        <v>1</v>
      </c>
      <c r="D9" s="4">
        <v>32.71</v>
      </c>
      <c r="E9" s="4">
        <v>11.38</v>
      </c>
      <c r="F9" s="17">
        <v>34.790583919290739</v>
      </c>
      <c r="G9" s="45">
        <v>17.86</v>
      </c>
      <c r="H9" s="17">
        <v>54.601039437480893</v>
      </c>
      <c r="I9" s="45">
        <v>18.93</v>
      </c>
      <c r="J9" s="17">
        <v>57.872210333231422</v>
      </c>
      <c r="K9" s="45">
        <v>4.53</v>
      </c>
      <c r="L9" s="17">
        <v>13.848975848364415</v>
      </c>
      <c r="M9" s="45">
        <v>6.97</v>
      </c>
      <c r="N9" s="17">
        <v>21.30846835830021</v>
      </c>
      <c r="O9" s="45">
        <v>5.93</v>
      </c>
      <c r="P9" s="17">
        <v>18.129012534393151</v>
      </c>
      <c r="Q9" s="45">
        <v>9.2100000000000009</v>
      </c>
      <c r="R9" s="17">
        <v>28.156527055946196</v>
      </c>
      <c r="S9" s="45">
        <v>6.58</v>
      </c>
      <c r="T9" s="47">
        <v>20.116172424335065</v>
      </c>
    </row>
    <row r="10" spans="1:21" s="5" customFormat="1" ht="15.95" customHeight="1" x14ac:dyDescent="0.2">
      <c r="A10" s="46" t="s">
        <v>20</v>
      </c>
      <c r="B10" s="26" t="s">
        <v>51</v>
      </c>
      <c r="C10" s="4" t="s">
        <v>1</v>
      </c>
      <c r="D10" s="4">
        <v>33.130000000000003</v>
      </c>
      <c r="E10" s="4">
        <v>11.74</v>
      </c>
      <c r="F10" s="17">
        <v>35.436160579535162</v>
      </c>
      <c r="G10" s="45">
        <v>17.920000000000002</v>
      </c>
      <c r="H10" s="17">
        <v>54.089948686990638</v>
      </c>
      <c r="I10" s="45">
        <v>19.18</v>
      </c>
      <c r="J10" s="17">
        <v>57.893148204044664</v>
      </c>
      <c r="K10" s="45">
        <v>4.5</v>
      </c>
      <c r="L10" s="17">
        <v>13.582855418050105</v>
      </c>
      <c r="M10" s="45">
        <v>6.49</v>
      </c>
      <c r="N10" s="17">
        <v>19.589495925143375</v>
      </c>
      <c r="O10" s="45">
        <v>5.69</v>
      </c>
      <c r="P10" s="17">
        <v>17.174766073045578</v>
      </c>
      <c r="Q10" s="45">
        <v>9.64</v>
      </c>
      <c r="R10" s="17">
        <v>29.097494717778449</v>
      </c>
      <c r="S10" s="45">
        <v>7.59</v>
      </c>
      <c r="T10" s="47">
        <v>22.909749471777843</v>
      </c>
    </row>
    <row r="11" spans="1:21" s="5" customFormat="1" ht="15.95" customHeight="1" x14ac:dyDescent="0.2">
      <c r="A11" s="46" t="s">
        <v>20</v>
      </c>
      <c r="B11" s="26" t="s">
        <v>52</v>
      </c>
      <c r="C11" s="4" t="s">
        <v>1</v>
      </c>
      <c r="D11" s="4">
        <v>26.53</v>
      </c>
      <c r="E11" s="4">
        <v>9.6</v>
      </c>
      <c r="F11" s="17">
        <v>36.185450433471537</v>
      </c>
      <c r="G11" s="45">
        <v>14.32</v>
      </c>
      <c r="H11" s="17">
        <v>53.976630229928382</v>
      </c>
      <c r="I11" s="45">
        <v>15.48</v>
      </c>
      <c r="J11" s="17">
        <v>58.349038823972862</v>
      </c>
      <c r="K11" s="45">
        <v>3.8</v>
      </c>
      <c r="L11" s="17">
        <v>14.323407463249149</v>
      </c>
      <c r="M11" s="45">
        <v>5.09</v>
      </c>
      <c r="N11" s="17">
        <v>19.185827365246887</v>
      </c>
      <c r="O11" s="45">
        <v>4.76</v>
      </c>
      <c r="P11" s="17">
        <v>17.941952506596305</v>
      </c>
      <c r="Q11" s="45">
        <v>7.6</v>
      </c>
      <c r="R11" s="17">
        <v>28.646814926498298</v>
      </c>
      <c r="S11" s="45">
        <v>5.58</v>
      </c>
      <c r="T11" s="47">
        <v>21.032793064455333</v>
      </c>
    </row>
    <row r="12" spans="1:21" s="5" customFormat="1" ht="15.95" customHeight="1" x14ac:dyDescent="0.2">
      <c r="A12" s="46" t="s">
        <v>20</v>
      </c>
      <c r="B12" s="26" t="s">
        <v>53</v>
      </c>
      <c r="C12" s="4" t="s">
        <v>1</v>
      </c>
      <c r="D12" s="4">
        <v>34.57</v>
      </c>
      <c r="E12" s="4">
        <v>12.5</v>
      </c>
      <c r="F12" s="17">
        <v>36.158518947063925</v>
      </c>
      <c r="G12" s="45">
        <v>18.8</v>
      </c>
      <c r="H12" s="17">
        <v>54.382412496384148</v>
      </c>
      <c r="I12" s="45">
        <v>20.2</v>
      </c>
      <c r="J12" s="17">
        <v>58.432166618455305</v>
      </c>
      <c r="K12" s="45">
        <v>4.28</v>
      </c>
      <c r="L12" s="17">
        <v>12.38067688747469</v>
      </c>
      <c r="M12" s="45">
        <v>6.35</v>
      </c>
      <c r="N12" s="17">
        <v>18.368527625108474</v>
      </c>
      <c r="O12" s="45">
        <v>6.23</v>
      </c>
      <c r="P12" s="17">
        <v>18.021405843216662</v>
      </c>
      <c r="Q12" s="45">
        <v>10.18</v>
      </c>
      <c r="R12" s="17">
        <v>29.44749783048886</v>
      </c>
      <c r="S12" s="45">
        <v>8.01</v>
      </c>
      <c r="T12" s="47">
        <v>23.170378941278564</v>
      </c>
    </row>
    <row r="13" spans="1:21" s="5" customFormat="1" ht="15.95" customHeight="1" x14ac:dyDescent="0.2">
      <c r="A13" s="46" t="s">
        <v>20</v>
      </c>
      <c r="B13" s="26" t="s">
        <v>54</v>
      </c>
      <c r="C13" s="4" t="s">
        <v>1</v>
      </c>
      <c r="D13" s="4">
        <v>34.64</v>
      </c>
      <c r="E13" s="4">
        <v>12.57</v>
      </c>
      <c r="F13" s="17">
        <v>36.287528868360276</v>
      </c>
      <c r="G13" s="45">
        <v>18.89</v>
      </c>
      <c r="H13" s="17">
        <v>54.532332563510387</v>
      </c>
      <c r="I13" s="45">
        <v>20.16</v>
      </c>
      <c r="J13" s="17">
        <v>58.198614318706696</v>
      </c>
      <c r="K13" s="45">
        <v>4.6399999999999997</v>
      </c>
      <c r="L13" s="17">
        <v>13.394919168591224</v>
      </c>
      <c r="M13" s="45">
        <v>6.72</v>
      </c>
      <c r="N13" s="17">
        <v>19.399538106235564</v>
      </c>
      <c r="O13" s="45">
        <v>6.11</v>
      </c>
      <c r="P13" s="17">
        <v>17.638568129330253</v>
      </c>
      <c r="Q13" s="45">
        <v>10.16</v>
      </c>
      <c r="R13" s="17">
        <v>29.330254041570434</v>
      </c>
      <c r="S13" s="45">
        <v>7.81</v>
      </c>
      <c r="T13" s="47">
        <v>22.546189376443415</v>
      </c>
    </row>
    <row r="14" spans="1:21" s="5" customFormat="1" ht="15.95" customHeight="1" x14ac:dyDescent="0.2">
      <c r="A14" s="46" t="s">
        <v>20</v>
      </c>
      <c r="B14" s="26" t="s">
        <v>55</v>
      </c>
      <c r="C14" s="4" t="s">
        <v>1</v>
      </c>
      <c r="D14" s="4">
        <v>36.32</v>
      </c>
      <c r="E14" s="4">
        <v>13.58</v>
      </c>
      <c r="F14" s="17">
        <v>37.389867841409689</v>
      </c>
      <c r="G14" s="45">
        <v>20.07</v>
      </c>
      <c r="H14" s="17">
        <v>55.258810572687224</v>
      </c>
      <c r="I14" s="45">
        <v>21.72</v>
      </c>
      <c r="J14" s="17">
        <v>59.801762114537439</v>
      </c>
      <c r="K14" s="45">
        <v>5.32</v>
      </c>
      <c r="L14" s="17">
        <v>14.647577092511014</v>
      </c>
      <c r="M14" s="45">
        <v>7.37</v>
      </c>
      <c r="N14" s="17">
        <v>20.291850220264319</v>
      </c>
      <c r="O14" s="45">
        <v>6.14</v>
      </c>
      <c r="P14" s="17">
        <v>16.905286343612332</v>
      </c>
      <c r="Q14" s="45">
        <v>9.39</v>
      </c>
      <c r="R14" s="17">
        <v>25.853524229074893</v>
      </c>
      <c r="S14" s="45">
        <v>7.24</v>
      </c>
      <c r="T14" s="47">
        <v>19.933920704845814</v>
      </c>
    </row>
    <row r="15" spans="1:21" s="5" customFormat="1" ht="15.95" customHeight="1" x14ac:dyDescent="0.2">
      <c r="A15" s="46" t="s">
        <v>20</v>
      </c>
      <c r="B15" s="26" t="s">
        <v>56</v>
      </c>
      <c r="C15" s="4" t="s">
        <v>1</v>
      </c>
      <c r="D15" s="4">
        <v>30.29</v>
      </c>
      <c r="E15" s="4">
        <v>10.88</v>
      </c>
      <c r="F15" s="17">
        <v>35.919445361505453</v>
      </c>
      <c r="G15" s="45">
        <v>16.420000000000002</v>
      </c>
      <c r="H15" s="17">
        <v>54.209310003301425</v>
      </c>
      <c r="I15" s="45">
        <v>17.82</v>
      </c>
      <c r="J15" s="17">
        <v>58.831297457906906</v>
      </c>
      <c r="K15" s="45">
        <v>3.94</v>
      </c>
      <c r="L15" s="17">
        <v>13.007593265103996</v>
      </c>
      <c r="M15" s="45">
        <v>5.59</v>
      </c>
      <c r="N15" s="17">
        <v>18.454935622317599</v>
      </c>
      <c r="O15" s="45">
        <v>5.27</v>
      </c>
      <c r="P15" s="17">
        <v>17.398481346979199</v>
      </c>
      <c r="Q15" s="45">
        <v>8.85</v>
      </c>
      <c r="R15" s="17">
        <v>29.217563552327501</v>
      </c>
      <c r="S15" s="45">
        <v>6.88</v>
      </c>
      <c r="T15" s="47">
        <v>22.713766919775505</v>
      </c>
    </row>
    <row r="16" spans="1:21" s="5" customFormat="1" ht="15.95" customHeight="1" x14ac:dyDescent="0.2">
      <c r="A16" s="46" t="s">
        <v>20</v>
      </c>
      <c r="B16" s="26" t="s">
        <v>57</v>
      </c>
      <c r="C16" s="4" t="s">
        <v>1</v>
      </c>
      <c r="D16" s="4">
        <v>26.07</v>
      </c>
      <c r="E16" s="4">
        <v>9.9600000000000009</v>
      </c>
      <c r="F16" s="17">
        <v>38.204833141542004</v>
      </c>
      <c r="G16" s="45">
        <v>14.66</v>
      </c>
      <c r="H16" s="17">
        <v>56.233218258534713</v>
      </c>
      <c r="I16" s="45">
        <v>15.46</v>
      </c>
      <c r="J16" s="17">
        <v>59.30187955504411</v>
      </c>
      <c r="K16" s="45">
        <v>3.68</v>
      </c>
      <c r="L16" s="17">
        <v>14.115841963943229</v>
      </c>
      <c r="M16" s="45">
        <v>5</v>
      </c>
      <c r="N16" s="17">
        <v>19.179133103183734</v>
      </c>
      <c r="O16" s="45">
        <v>4.6399999999999997</v>
      </c>
      <c r="P16" s="17">
        <v>17.798235519754506</v>
      </c>
      <c r="Q16" s="45">
        <v>6.86</v>
      </c>
      <c r="R16" s="17">
        <v>26.313770617568089</v>
      </c>
      <c r="S16" s="45">
        <v>5.76</v>
      </c>
      <c r="T16" s="47">
        <v>22.094361334867664</v>
      </c>
    </row>
    <row r="17" spans="1:20" s="5" customFormat="1" ht="15.95" customHeight="1" x14ac:dyDescent="0.2">
      <c r="A17" s="48" t="s">
        <v>20</v>
      </c>
      <c r="B17" s="27">
        <v>1</v>
      </c>
      <c r="C17" s="4" t="s">
        <v>40</v>
      </c>
      <c r="D17" s="4">
        <v>60.16</v>
      </c>
      <c r="E17" s="4">
        <v>18.670000000000002</v>
      </c>
      <c r="F17" s="17">
        <v>31.033909574468087</v>
      </c>
      <c r="G17" s="45">
        <v>30.37</v>
      </c>
      <c r="H17" s="17">
        <v>50.482047872340431</v>
      </c>
      <c r="I17" s="45">
        <v>32.450000000000003</v>
      </c>
      <c r="J17" s="17">
        <v>53.939494680851077</v>
      </c>
      <c r="K17" s="45">
        <v>8.08</v>
      </c>
      <c r="L17" s="17">
        <v>13.430851063829788</v>
      </c>
      <c r="M17" s="45">
        <v>12.84</v>
      </c>
      <c r="N17" s="17">
        <v>21.343085106382979</v>
      </c>
      <c r="O17" s="45">
        <v>12.89</v>
      </c>
      <c r="P17" s="17">
        <v>21.426196808510639</v>
      </c>
      <c r="Q17" s="45">
        <v>19.63</v>
      </c>
      <c r="R17" s="17">
        <v>32.629654255319153</v>
      </c>
      <c r="S17" s="45">
        <v>14.93</v>
      </c>
      <c r="T17" s="47">
        <v>24.817154255319149</v>
      </c>
    </row>
    <row r="18" spans="1:20" s="5" customFormat="1" ht="15.95" customHeight="1" x14ac:dyDescent="0.2">
      <c r="A18" s="48" t="s">
        <v>20</v>
      </c>
      <c r="B18" s="27">
        <v>2</v>
      </c>
      <c r="C18" s="4" t="s">
        <v>40</v>
      </c>
      <c r="D18" s="4">
        <v>57.43</v>
      </c>
      <c r="E18" s="4">
        <v>20.05</v>
      </c>
      <c r="F18" s="17">
        <v>34.912066864008359</v>
      </c>
      <c r="G18" s="45">
        <v>31.7</v>
      </c>
      <c r="H18" s="17">
        <v>55.197631899703993</v>
      </c>
      <c r="I18" s="45">
        <v>33.979999999999997</v>
      </c>
      <c r="J18" s="17">
        <v>59.167682395960298</v>
      </c>
      <c r="K18" s="45">
        <v>7.37</v>
      </c>
      <c r="L18" s="17">
        <v>12.833014104126764</v>
      </c>
      <c r="M18" s="45">
        <v>10.47</v>
      </c>
      <c r="N18" s="17">
        <v>18.230889778861222</v>
      </c>
      <c r="O18" s="45">
        <v>11.17</v>
      </c>
      <c r="P18" s="17">
        <v>19.449764931220617</v>
      </c>
      <c r="Q18" s="45">
        <v>16.77</v>
      </c>
      <c r="R18" s="17">
        <v>29.20076615009577</v>
      </c>
      <c r="S18" s="45">
        <v>12.86</v>
      </c>
      <c r="T18" s="47">
        <v>22.392477799059723</v>
      </c>
    </row>
    <row r="19" spans="1:20" s="5" customFormat="1" ht="15.95" customHeight="1" x14ac:dyDescent="0.2">
      <c r="A19" s="48" t="s">
        <v>19</v>
      </c>
      <c r="B19" s="27">
        <v>1</v>
      </c>
      <c r="C19" s="35" t="s">
        <v>58</v>
      </c>
      <c r="D19" s="4">
        <v>54.56</v>
      </c>
      <c r="E19" s="4">
        <v>18.190000000000001</v>
      </c>
      <c r="F19" s="17">
        <v>33.339442815249271</v>
      </c>
      <c r="G19" s="45">
        <v>28.56</v>
      </c>
      <c r="H19" s="17">
        <v>52.346041055718473</v>
      </c>
      <c r="I19" s="45">
        <v>31.19</v>
      </c>
      <c r="J19" s="17">
        <v>57.166422287390027</v>
      </c>
      <c r="K19" s="45">
        <v>6.43</v>
      </c>
      <c r="L19" s="17">
        <v>11.785190615835777</v>
      </c>
      <c r="M19" s="45">
        <v>9.7899999999999991</v>
      </c>
      <c r="N19" s="17">
        <v>17.943548387096772</v>
      </c>
      <c r="O19" s="45">
        <v>8.36</v>
      </c>
      <c r="P19" s="17">
        <v>15.322580645161288</v>
      </c>
      <c r="Q19" s="45">
        <v>17.809999999999999</v>
      </c>
      <c r="R19" s="17">
        <v>32.642961876832842</v>
      </c>
      <c r="S19" s="45">
        <v>13.5</v>
      </c>
      <c r="T19" s="47">
        <v>24.743401759530791</v>
      </c>
    </row>
    <row r="20" spans="1:20" s="5" customFormat="1" ht="15.95" customHeight="1" x14ac:dyDescent="0.2">
      <c r="A20" s="48" t="s">
        <v>19</v>
      </c>
      <c r="B20" s="26">
        <v>1</v>
      </c>
      <c r="C20" s="4" t="s">
        <v>1</v>
      </c>
      <c r="D20" s="4">
        <v>51.65</v>
      </c>
      <c r="E20" s="4">
        <v>16.77</v>
      </c>
      <c r="F20" s="17">
        <v>32.468538238141335</v>
      </c>
      <c r="G20" s="45">
        <v>27.18</v>
      </c>
      <c r="H20" s="17">
        <v>52.623426911907067</v>
      </c>
      <c r="I20" s="45">
        <v>29.45</v>
      </c>
      <c r="J20" s="17">
        <v>57.018393030009683</v>
      </c>
      <c r="K20" s="45">
        <v>6.32</v>
      </c>
      <c r="L20" s="17">
        <v>12.236205227492739</v>
      </c>
      <c r="M20" s="45">
        <v>9.69</v>
      </c>
      <c r="N20" s="17">
        <v>18.760890609874153</v>
      </c>
      <c r="O20" s="45">
        <v>8.5399999999999991</v>
      </c>
      <c r="P20" s="17">
        <v>16.53436592449177</v>
      </c>
      <c r="Q20" s="45">
        <v>16.329999999999998</v>
      </c>
      <c r="R20" s="17">
        <v>31.616650532429812</v>
      </c>
      <c r="S20" s="45">
        <v>12.41</v>
      </c>
      <c r="T20" s="47">
        <v>24.027105517909003</v>
      </c>
    </row>
    <row r="21" spans="1:20" s="5" customFormat="1" ht="15.95" customHeight="1" x14ac:dyDescent="0.2">
      <c r="A21" s="48" t="s">
        <v>19</v>
      </c>
      <c r="B21" s="26" t="s">
        <v>50</v>
      </c>
      <c r="C21" s="4" t="s">
        <v>1</v>
      </c>
      <c r="D21" s="4">
        <v>50.54</v>
      </c>
      <c r="E21" s="4">
        <v>16.059999999999999</v>
      </c>
      <c r="F21" s="17">
        <v>31.776810447170554</v>
      </c>
      <c r="G21" s="45">
        <v>26.46</v>
      </c>
      <c r="H21" s="17">
        <v>52.35457063711911</v>
      </c>
      <c r="I21" s="45">
        <v>28.69</v>
      </c>
      <c r="J21" s="17">
        <v>56.766917293233085</v>
      </c>
      <c r="K21" s="45">
        <v>6.22</v>
      </c>
      <c r="L21" s="17">
        <v>12.307083498219232</v>
      </c>
      <c r="M21" s="45">
        <v>10</v>
      </c>
      <c r="N21" s="17">
        <v>19.786307874950534</v>
      </c>
      <c r="O21" s="45">
        <v>7.5</v>
      </c>
      <c r="P21" s="17">
        <v>14.8397309062129</v>
      </c>
      <c r="Q21" s="45">
        <v>16.260000000000002</v>
      </c>
      <c r="R21" s="17">
        <v>32.172536604669574</v>
      </c>
      <c r="S21" s="45">
        <v>11.51</v>
      </c>
      <c r="T21" s="47">
        <v>22.774040364068064</v>
      </c>
    </row>
    <row r="22" spans="1:20" s="5" customFormat="1" ht="15.95" customHeight="1" x14ac:dyDescent="0.2">
      <c r="A22" s="48" t="s">
        <v>19</v>
      </c>
      <c r="B22" s="26" t="s">
        <v>51</v>
      </c>
      <c r="C22" s="4" t="s">
        <v>1</v>
      </c>
      <c r="D22" s="4">
        <v>48.95</v>
      </c>
      <c r="E22" s="4">
        <v>15.6</v>
      </c>
      <c r="F22" s="17">
        <v>31.869254341164449</v>
      </c>
      <c r="G22" s="45">
        <v>25.58</v>
      </c>
      <c r="H22" s="17">
        <v>52.257405515832481</v>
      </c>
      <c r="I22" s="45">
        <v>27.13</v>
      </c>
      <c r="J22" s="17">
        <v>55.423901940755869</v>
      </c>
      <c r="K22" s="45">
        <v>5.58</v>
      </c>
      <c r="L22" s="17">
        <v>11.399387129724207</v>
      </c>
      <c r="M22" s="45">
        <v>9.57</v>
      </c>
      <c r="N22" s="17">
        <v>19.550561797752806</v>
      </c>
      <c r="O22" s="45">
        <v>8.3800000000000008</v>
      </c>
      <c r="P22" s="17">
        <v>17.119509703779368</v>
      </c>
      <c r="Q22" s="45">
        <v>15.97</v>
      </c>
      <c r="R22" s="17">
        <v>32.625127681307461</v>
      </c>
      <c r="S22" s="45">
        <v>12.89</v>
      </c>
      <c r="T22" s="47">
        <v>26.332992849846782</v>
      </c>
    </row>
    <row r="23" spans="1:20" s="5" customFormat="1" ht="15.95" customHeight="1" x14ac:dyDescent="0.2">
      <c r="A23" s="48" t="s">
        <v>19</v>
      </c>
      <c r="B23" s="26" t="s">
        <v>52</v>
      </c>
      <c r="C23" s="4" t="s">
        <v>1</v>
      </c>
      <c r="D23" s="4">
        <v>65.55</v>
      </c>
      <c r="E23" s="4">
        <v>21.23</v>
      </c>
      <c r="F23" s="17">
        <v>32.387490465293673</v>
      </c>
      <c r="G23" s="45">
        <v>33.51</v>
      </c>
      <c r="H23" s="17">
        <v>51.121281464530888</v>
      </c>
      <c r="I23" s="45">
        <v>35.44</v>
      </c>
      <c r="J23" s="17">
        <v>54.06559877955759</v>
      </c>
      <c r="K23" s="45">
        <v>7.79</v>
      </c>
      <c r="L23" s="17">
        <v>11.884057971014492</v>
      </c>
      <c r="M23" s="45">
        <v>12.63</v>
      </c>
      <c r="N23" s="17">
        <v>19.267734553775746</v>
      </c>
      <c r="O23" s="45">
        <v>9.08</v>
      </c>
      <c r="P23" s="17">
        <v>13.852021357742183</v>
      </c>
      <c r="Q23" s="45">
        <v>21.52</v>
      </c>
      <c r="R23" s="17">
        <v>32.829900839054162</v>
      </c>
      <c r="S23" s="45">
        <v>17.53</v>
      </c>
      <c r="T23" s="47">
        <v>26.742944317315033</v>
      </c>
    </row>
    <row r="24" spans="1:20" s="5" customFormat="1" ht="15.95" customHeight="1" x14ac:dyDescent="0.2">
      <c r="A24" s="48" t="s">
        <v>19</v>
      </c>
      <c r="B24" s="26" t="s">
        <v>53</v>
      </c>
      <c r="C24" s="4" t="s">
        <v>1</v>
      </c>
      <c r="D24" s="4">
        <v>67.34</v>
      </c>
      <c r="E24" s="4">
        <v>21.07</v>
      </c>
      <c r="F24" s="17">
        <v>31.288981288981287</v>
      </c>
      <c r="G24" s="45">
        <v>34.08</v>
      </c>
      <c r="H24" s="17">
        <v>50.608850608850609</v>
      </c>
      <c r="I24" s="45">
        <v>36.520000000000003</v>
      </c>
      <c r="J24" s="17">
        <v>54.232254232254228</v>
      </c>
      <c r="K24" s="45">
        <v>8.48</v>
      </c>
      <c r="L24" s="17">
        <v>12.592812592812594</v>
      </c>
      <c r="M24" s="45">
        <v>13.37</v>
      </c>
      <c r="N24" s="17">
        <v>19.854469854469851</v>
      </c>
      <c r="O24" s="45">
        <v>9.73</v>
      </c>
      <c r="P24" s="17">
        <v>14.44906444906445</v>
      </c>
      <c r="Q24" s="45">
        <v>22.27</v>
      </c>
      <c r="R24" s="17">
        <v>33.070983070983068</v>
      </c>
      <c r="S24" s="45">
        <v>17.350000000000001</v>
      </c>
      <c r="T24" s="47">
        <v>25.764775764775766</v>
      </c>
    </row>
    <row r="25" spans="1:20" s="5" customFormat="1" ht="15.95" customHeight="1" x14ac:dyDescent="0.2">
      <c r="A25" s="48" t="s">
        <v>19</v>
      </c>
      <c r="B25" s="26" t="s">
        <v>54</v>
      </c>
      <c r="C25" s="4" t="s">
        <v>1</v>
      </c>
      <c r="D25" s="4">
        <v>49.59</v>
      </c>
      <c r="E25" s="4">
        <v>14.57</v>
      </c>
      <c r="F25" s="17">
        <v>29.380923573301065</v>
      </c>
      <c r="G25" s="45">
        <v>24.57</v>
      </c>
      <c r="H25" s="17">
        <v>49.546279491833026</v>
      </c>
      <c r="I25" s="45">
        <v>27.37</v>
      </c>
      <c r="J25" s="17">
        <v>55.192579149021981</v>
      </c>
      <c r="K25" s="45">
        <v>6.49</v>
      </c>
      <c r="L25" s="17">
        <v>13.087315991127243</v>
      </c>
      <c r="M25" s="45">
        <v>9.68</v>
      </c>
      <c r="N25" s="17">
        <v>19.520064529138935</v>
      </c>
      <c r="O25" s="45">
        <v>8.48</v>
      </c>
      <c r="P25" s="17">
        <v>17.100221818915102</v>
      </c>
      <c r="Q25" s="45">
        <v>16.760000000000002</v>
      </c>
      <c r="R25" s="17">
        <v>33.797136519459571</v>
      </c>
      <c r="S25" s="45">
        <v>12.58</v>
      </c>
      <c r="T25" s="47">
        <v>25.368017745513207</v>
      </c>
    </row>
    <row r="26" spans="1:20" s="5" customFormat="1" ht="15.95" customHeight="1" x14ac:dyDescent="0.2">
      <c r="A26" s="48" t="s">
        <v>19</v>
      </c>
      <c r="B26" s="26" t="s">
        <v>55</v>
      </c>
      <c r="C26" s="4" t="s">
        <v>1</v>
      </c>
      <c r="D26" s="4">
        <v>54.18</v>
      </c>
      <c r="E26" s="4">
        <v>17.690000000000001</v>
      </c>
      <c r="F26" s="17">
        <v>32.650424510889628</v>
      </c>
      <c r="G26" s="45">
        <v>28.27</v>
      </c>
      <c r="H26" s="17">
        <v>52.177925433739389</v>
      </c>
      <c r="I26" s="45">
        <v>31.16</v>
      </c>
      <c r="J26" s="17">
        <v>57.511997046880772</v>
      </c>
      <c r="K26" s="45">
        <v>5.82</v>
      </c>
      <c r="L26" s="17">
        <v>10.741971207087486</v>
      </c>
      <c r="M26" s="45">
        <v>8.98</v>
      </c>
      <c r="N26" s="17">
        <v>16.574381690660761</v>
      </c>
      <c r="O26" s="45">
        <v>7.6</v>
      </c>
      <c r="P26" s="17">
        <v>14.027316352897747</v>
      </c>
      <c r="Q26" s="45">
        <v>18.18</v>
      </c>
      <c r="R26" s="17">
        <v>33.554817275747503</v>
      </c>
      <c r="S26" s="45">
        <v>14.25</v>
      </c>
      <c r="T26" s="47">
        <v>26.301218161683277</v>
      </c>
    </row>
    <row r="27" spans="1:20" s="5" customFormat="1" ht="15.95" customHeight="1" x14ac:dyDescent="0.2">
      <c r="A27" s="48" t="s">
        <v>19</v>
      </c>
      <c r="B27" s="26" t="s">
        <v>56</v>
      </c>
      <c r="C27" s="4" t="s">
        <v>1</v>
      </c>
      <c r="D27" s="4">
        <v>61.47</v>
      </c>
      <c r="E27" s="4">
        <v>20.66</v>
      </c>
      <c r="F27" s="17">
        <v>33.609891003741666</v>
      </c>
      <c r="G27" s="45">
        <v>32.54</v>
      </c>
      <c r="H27" s="17">
        <v>52.93639173580609</v>
      </c>
      <c r="I27" s="45">
        <v>35.35</v>
      </c>
      <c r="J27" s="17">
        <v>57.507727346673178</v>
      </c>
      <c r="K27" s="45">
        <v>7.58</v>
      </c>
      <c r="L27" s="17">
        <v>12.331218480559624</v>
      </c>
      <c r="M27" s="45">
        <v>11.12</v>
      </c>
      <c r="N27" s="17">
        <v>18.090125264356598</v>
      </c>
      <c r="O27" s="45">
        <v>8.6300000000000008</v>
      </c>
      <c r="P27" s="17">
        <v>14.039368797787541</v>
      </c>
      <c r="Q27" s="45">
        <v>19.02</v>
      </c>
      <c r="R27" s="17">
        <v>30.941922889214251</v>
      </c>
      <c r="S27" s="45">
        <v>15</v>
      </c>
      <c r="T27" s="47">
        <v>24.402147388970231</v>
      </c>
    </row>
    <row r="28" spans="1:20" s="5" customFormat="1" ht="15.95" customHeight="1" x14ac:dyDescent="0.2">
      <c r="A28" s="48" t="s">
        <v>19</v>
      </c>
      <c r="B28" s="27">
        <v>9</v>
      </c>
      <c r="C28" s="4" t="s">
        <v>1</v>
      </c>
      <c r="D28" s="4">
        <v>44.39</v>
      </c>
      <c r="E28" s="4">
        <v>14.21</v>
      </c>
      <c r="F28" s="17">
        <v>32.011714350078847</v>
      </c>
      <c r="G28" s="45">
        <v>23.05</v>
      </c>
      <c r="H28" s="17">
        <v>51.926109484118044</v>
      </c>
      <c r="I28" s="45">
        <v>24.64</v>
      </c>
      <c r="J28" s="17">
        <v>55.507997296688451</v>
      </c>
      <c r="K28" s="45">
        <v>5.2</v>
      </c>
      <c r="L28" s="17">
        <v>11.714350078846588</v>
      </c>
      <c r="M28" s="45">
        <v>8.67</v>
      </c>
      <c r="N28" s="17">
        <v>19.531425996846135</v>
      </c>
      <c r="O28" s="45">
        <v>7.07</v>
      </c>
      <c r="P28" s="17">
        <v>15.927010587970264</v>
      </c>
      <c r="Q28" s="45">
        <v>14.37</v>
      </c>
      <c r="R28" s="17">
        <v>32.372155890966432</v>
      </c>
      <c r="S28" s="45">
        <v>11.03</v>
      </c>
      <c r="T28" s="47">
        <v>24.84793872493805</v>
      </c>
    </row>
    <row r="29" spans="1:20" ht="15.95" customHeight="1" x14ac:dyDescent="0.2">
      <c r="A29" s="46" t="s">
        <v>18</v>
      </c>
      <c r="B29" s="28">
        <v>1</v>
      </c>
      <c r="C29" s="7" t="s">
        <v>17</v>
      </c>
      <c r="D29" s="4">
        <v>80.039999999999992</v>
      </c>
      <c r="E29" s="4">
        <v>28.290000000000003</v>
      </c>
      <c r="F29" s="18">
        <f t="shared" ref="F29:F38" si="0">E29/D29*100</f>
        <v>35.344827586206904</v>
      </c>
      <c r="G29" s="45">
        <v>43.86</v>
      </c>
      <c r="H29" s="18">
        <f t="shared" ref="H29:H38" si="1">G29/D29*100</f>
        <v>54.797601199400304</v>
      </c>
      <c r="I29" s="45">
        <v>48.419999999999995</v>
      </c>
      <c r="J29" s="18">
        <f t="shared" ref="J29:J38" si="2">I29/D29*100</f>
        <v>60.49475262368815</v>
      </c>
      <c r="K29" s="45">
        <v>10.64</v>
      </c>
      <c r="L29" s="18">
        <f t="shared" ref="L29:L38" si="3">K29/D29*100</f>
        <v>13.293353323338334</v>
      </c>
      <c r="M29" s="45">
        <v>16.38</v>
      </c>
      <c r="N29" s="18">
        <f t="shared" ref="N29:N38" si="4">M29/D29*100</f>
        <v>20.464767616191907</v>
      </c>
      <c r="O29" s="45">
        <v>13.72</v>
      </c>
      <c r="P29" s="18">
        <f t="shared" ref="P29:P38" si="5">O29/D29*100</f>
        <v>17.141429285357322</v>
      </c>
      <c r="Q29" s="45">
        <v>22.18</v>
      </c>
      <c r="R29" s="18">
        <f t="shared" ref="R29:R38" si="6">Q29/D29*100</f>
        <v>27.71114442778611</v>
      </c>
      <c r="S29" s="45">
        <v>15.129999999999999</v>
      </c>
      <c r="T29" s="49">
        <f t="shared" ref="T29:T38" si="7">S29/D29*100</f>
        <v>18.90304847576212</v>
      </c>
    </row>
    <row r="30" spans="1:20" ht="15.95" customHeight="1" x14ac:dyDescent="0.2">
      <c r="A30" s="46" t="s">
        <v>18</v>
      </c>
      <c r="B30" s="28">
        <v>2</v>
      </c>
      <c r="C30" s="7" t="s">
        <v>17</v>
      </c>
      <c r="D30" s="4">
        <v>34.159999999999997</v>
      </c>
      <c r="E30" s="4">
        <v>11.959999999999999</v>
      </c>
      <c r="F30" s="18">
        <f t="shared" si="0"/>
        <v>35.011709601873534</v>
      </c>
      <c r="G30" s="45">
        <v>18.64</v>
      </c>
      <c r="H30" s="18">
        <f t="shared" si="1"/>
        <v>54.566744730679162</v>
      </c>
      <c r="I30" s="45">
        <v>20.139999999999997</v>
      </c>
      <c r="J30" s="18">
        <f t="shared" si="2"/>
        <v>58.957845433255265</v>
      </c>
      <c r="K30" s="45">
        <v>4.63</v>
      </c>
      <c r="L30" s="18">
        <f t="shared" si="3"/>
        <v>13.553864168618269</v>
      </c>
      <c r="M30" s="45">
        <v>7.1099999999999994</v>
      </c>
      <c r="N30" s="18">
        <f t="shared" si="4"/>
        <v>20.813817330210775</v>
      </c>
      <c r="O30" s="45">
        <v>5.97</v>
      </c>
      <c r="P30" s="18">
        <f t="shared" si="5"/>
        <v>17.476580796252929</v>
      </c>
      <c r="Q30" s="45">
        <v>9.5399999999999991</v>
      </c>
      <c r="R30" s="18">
        <f t="shared" si="6"/>
        <v>27.927400468384072</v>
      </c>
      <c r="S30" s="45">
        <v>6.93</v>
      </c>
      <c r="T30" s="49">
        <f t="shared" si="7"/>
        <v>20.28688524590164</v>
      </c>
    </row>
    <row r="31" spans="1:20" ht="15.95" customHeight="1" x14ac:dyDescent="0.2">
      <c r="A31" s="46" t="s">
        <v>18</v>
      </c>
      <c r="B31" s="28">
        <v>3</v>
      </c>
      <c r="C31" s="7" t="s">
        <v>17</v>
      </c>
      <c r="D31" s="4">
        <v>33.71</v>
      </c>
      <c r="E31" s="4">
        <v>11.94</v>
      </c>
      <c r="F31" s="18">
        <f t="shared" si="0"/>
        <v>35.419756748739246</v>
      </c>
      <c r="G31" s="45">
        <v>18.77</v>
      </c>
      <c r="H31" s="18">
        <f t="shared" si="1"/>
        <v>55.68080688223079</v>
      </c>
      <c r="I31" s="45">
        <v>20.21</v>
      </c>
      <c r="J31" s="18">
        <f t="shared" si="2"/>
        <v>59.952536339365167</v>
      </c>
      <c r="K31" s="45">
        <v>5.16</v>
      </c>
      <c r="L31" s="18">
        <f t="shared" si="3"/>
        <v>15.307030554731535</v>
      </c>
      <c r="M31" s="45">
        <v>7.43</v>
      </c>
      <c r="N31" s="18">
        <f t="shared" si="4"/>
        <v>22.040937407297537</v>
      </c>
      <c r="O31" s="45">
        <v>5</v>
      </c>
      <c r="P31" s="18">
        <f t="shared" si="5"/>
        <v>14.832393948383269</v>
      </c>
      <c r="Q31" s="45">
        <v>9.34</v>
      </c>
      <c r="R31" s="18">
        <f t="shared" si="6"/>
        <v>27.706911895579942</v>
      </c>
      <c r="S31" s="45">
        <v>6.21</v>
      </c>
      <c r="T31" s="49">
        <f t="shared" si="7"/>
        <v>18.42183328389202</v>
      </c>
    </row>
    <row r="32" spans="1:20" ht="15.95" customHeight="1" x14ac:dyDescent="0.2">
      <c r="A32" s="46" t="s">
        <v>18</v>
      </c>
      <c r="B32" s="28">
        <v>4</v>
      </c>
      <c r="C32" s="7" t="s">
        <v>17</v>
      </c>
      <c r="D32" s="4">
        <v>49.84</v>
      </c>
      <c r="E32" s="4">
        <v>17.91</v>
      </c>
      <c r="F32" s="18">
        <f t="shared" si="0"/>
        <v>35.934991974317818</v>
      </c>
      <c r="G32" s="45">
        <v>26.939999999999998</v>
      </c>
      <c r="H32" s="18">
        <f t="shared" si="1"/>
        <v>54.052969502407699</v>
      </c>
      <c r="I32" s="45">
        <v>29.900000000000002</v>
      </c>
      <c r="J32" s="18">
        <f t="shared" si="2"/>
        <v>59.991974317817011</v>
      </c>
      <c r="K32" s="45">
        <v>10.02</v>
      </c>
      <c r="L32" s="18">
        <f t="shared" si="3"/>
        <v>20.104333868378809</v>
      </c>
      <c r="M32" s="45">
        <v>6.5</v>
      </c>
      <c r="N32" s="18">
        <f t="shared" si="4"/>
        <v>13.041733547351525</v>
      </c>
      <c r="O32" s="45">
        <v>8.7200000000000006</v>
      </c>
      <c r="P32" s="18">
        <f t="shared" si="5"/>
        <v>17.495987158908509</v>
      </c>
      <c r="Q32" s="45">
        <v>13.600000000000001</v>
      </c>
      <c r="R32" s="18">
        <f t="shared" si="6"/>
        <v>27.287319422150887</v>
      </c>
      <c r="S32" s="45">
        <v>10.049999999999999</v>
      </c>
      <c r="T32" s="49">
        <f t="shared" si="7"/>
        <v>20.1645264847512</v>
      </c>
    </row>
    <row r="33" spans="1:20" ht="15.95" customHeight="1" x14ac:dyDescent="0.2">
      <c r="A33" s="46" t="s">
        <v>18</v>
      </c>
      <c r="B33" s="28">
        <v>5</v>
      </c>
      <c r="C33" s="7" t="s">
        <v>17</v>
      </c>
      <c r="D33" s="4">
        <v>37.15</v>
      </c>
      <c r="E33" s="4">
        <v>13.580000000000002</v>
      </c>
      <c r="F33" s="18">
        <f t="shared" si="0"/>
        <v>36.554508748317637</v>
      </c>
      <c r="G33" s="45">
        <v>20.32</v>
      </c>
      <c r="H33" s="18">
        <f t="shared" si="1"/>
        <v>54.697173620457605</v>
      </c>
      <c r="I33" s="45">
        <v>22.639999999999997</v>
      </c>
      <c r="J33" s="18">
        <f t="shared" si="2"/>
        <v>60.942126514131886</v>
      </c>
      <c r="K33" s="45">
        <v>4.2</v>
      </c>
      <c r="L33" s="18">
        <f t="shared" si="3"/>
        <v>11.305518169582774</v>
      </c>
      <c r="M33" s="45">
        <v>7.13</v>
      </c>
      <c r="N33" s="18">
        <f t="shared" si="4"/>
        <v>19.192462987886945</v>
      </c>
      <c r="O33" s="45">
        <v>5.61</v>
      </c>
      <c r="P33" s="18">
        <f t="shared" si="5"/>
        <v>15.100942126514132</v>
      </c>
      <c r="Q33" s="45">
        <v>10.649999999999999</v>
      </c>
      <c r="R33" s="18">
        <f t="shared" si="6"/>
        <v>28.667563930013458</v>
      </c>
      <c r="S33" s="45">
        <v>7.39</v>
      </c>
      <c r="T33" s="49">
        <f t="shared" si="7"/>
        <v>19.892328398384926</v>
      </c>
    </row>
    <row r="34" spans="1:20" ht="15.95" customHeight="1" x14ac:dyDescent="0.2">
      <c r="A34" s="46" t="s">
        <v>18</v>
      </c>
      <c r="B34" s="28">
        <v>6</v>
      </c>
      <c r="C34" s="7" t="s">
        <v>17</v>
      </c>
      <c r="D34" s="4">
        <v>48.54</v>
      </c>
      <c r="E34" s="4">
        <v>17.239999999999998</v>
      </c>
      <c r="F34" s="18">
        <f t="shared" si="0"/>
        <v>35.517099299546764</v>
      </c>
      <c r="G34" s="45">
        <v>26.099999999999998</v>
      </c>
      <c r="H34" s="18">
        <f t="shared" si="1"/>
        <v>53.770086526576009</v>
      </c>
      <c r="I34" s="45">
        <v>29.020000000000003</v>
      </c>
      <c r="J34" s="18">
        <f t="shared" si="2"/>
        <v>59.785743716522468</v>
      </c>
      <c r="K34" s="45">
        <v>5.9399999999999995</v>
      </c>
      <c r="L34" s="18">
        <f t="shared" si="3"/>
        <v>12.237330037082819</v>
      </c>
      <c r="M34" s="45">
        <v>9.5499999999999989</v>
      </c>
      <c r="N34" s="18">
        <f t="shared" si="4"/>
        <v>19.674495261639883</v>
      </c>
      <c r="O34" s="45">
        <v>7.8500000000000005</v>
      </c>
      <c r="P34" s="18">
        <f t="shared" si="5"/>
        <v>16.172229089410799</v>
      </c>
      <c r="Q34" s="45">
        <v>14.39</v>
      </c>
      <c r="R34" s="18">
        <f t="shared" si="6"/>
        <v>29.645653069633294</v>
      </c>
      <c r="S34" s="45">
        <v>10.06</v>
      </c>
      <c r="T34" s="49">
        <f t="shared" si="7"/>
        <v>20.725175113308612</v>
      </c>
    </row>
    <row r="35" spans="1:20" ht="15.95" customHeight="1" x14ac:dyDescent="0.2">
      <c r="A35" s="46" t="s">
        <v>18</v>
      </c>
      <c r="B35" s="28">
        <v>7</v>
      </c>
      <c r="C35" s="7" t="s">
        <v>17</v>
      </c>
      <c r="D35" s="4">
        <v>33.43</v>
      </c>
      <c r="E35" s="4">
        <v>11.790000000000001</v>
      </c>
      <c r="F35" s="18">
        <f t="shared" si="0"/>
        <v>35.267723601555488</v>
      </c>
      <c r="G35" s="45">
        <v>18.16</v>
      </c>
      <c r="H35" s="18">
        <f t="shared" si="1"/>
        <v>54.322464851929411</v>
      </c>
      <c r="I35" s="45">
        <v>20.009999999999998</v>
      </c>
      <c r="J35" s="18">
        <f t="shared" si="2"/>
        <v>59.856416392461853</v>
      </c>
      <c r="K35" s="45">
        <v>4.45</v>
      </c>
      <c r="L35" s="18">
        <f t="shared" si="3"/>
        <v>13.311396948848339</v>
      </c>
      <c r="M35" s="45">
        <v>7.1499999999999995</v>
      </c>
      <c r="N35" s="18">
        <f t="shared" si="4"/>
        <v>21.387974872868678</v>
      </c>
      <c r="O35" s="45">
        <v>5.6999999999999993</v>
      </c>
      <c r="P35" s="18">
        <f t="shared" si="5"/>
        <v>17.050553395154051</v>
      </c>
      <c r="Q35" s="45">
        <v>9.26</v>
      </c>
      <c r="R35" s="18">
        <f t="shared" si="6"/>
        <v>27.699670954232726</v>
      </c>
      <c r="S35" s="45">
        <v>6.28</v>
      </c>
      <c r="T35" s="49">
        <f t="shared" si="7"/>
        <v>18.785521986239907</v>
      </c>
    </row>
    <row r="36" spans="1:20" ht="15.95" customHeight="1" x14ac:dyDescent="0.2">
      <c r="A36" s="46" t="s">
        <v>18</v>
      </c>
      <c r="B36" s="28">
        <v>8</v>
      </c>
      <c r="C36" s="7" t="s">
        <v>17</v>
      </c>
      <c r="D36" s="4">
        <v>56.49</v>
      </c>
      <c r="E36" s="4">
        <v>19.11</v>
      </c>
      <c r="F36" s="18">
        <f t="shared" si="0"/>
        <v>33.828996282527882</v>
      </c>
      <c r="G36" s="45">
        <v>30.25</v>
      </c>
      <c r="H36" s="18">
        <f t="shared" si="1"/>
        <v>53.549300761196669</v>
      </c>
      <c r="I36" s="45">
        <v>33.5</v>
      </c>
      <c r="J36" s="18">
        <f t="shared" si="2"/>
        <v>59.302531421490521</v>
      </c>
      <c r="K36" s="45">
        <v>7.33</v>
      </c>
      <c r="L36" s="18">
        <f t="shared" si="3"/>
        <v>12.975747919985839</v>
      </c>
      <c r="M36" s="45">
        <v>12.2</v>
      </c>
      <c r="N36" s="18">
        <f t="shared" si="4"/>
        <v>21.596742786333863</v>
      </c>
      <c r="O36" s="45">
        <v>10.229999999999999</v>
      </c>
      <c r="P36" s="18">
        <f t="shared" si="5"/>
        <v>18.109399893786506</v>
      </c>
      <c r="Q36" s="45">
        <v>16.05</v>
      </c>
      <c r="R36" s="18">
        <f t="shared" si="6"/>
        <v>28.412108337758895</v>
      </c>
      <c r="S36" s="45">
        <v>10.74</v>
      </c>
      <c r="T36" s="49">
        <f t="shared" si="7"/>
        <v>19.012214551248007</v>
      </c>
    </row>
    <row r="37" spans="1:20" ht="15.95" customHeight="1" x14ac:dyDescent="0.2">
      <c r="A37" s="46" t="s">
        <v>18</v>
      </c>
      <c r="B37" s="28">
        <v>9</v>
      </c>
      <c r="C37" s="7" t="s">
        <v>17</v>
      </c>
      <c r="D37" s="4">
        <v>53.56</v>
      </c>
      <c r="E37" s="4">
        <v>18.46</v>
      </c>
      <c r="F37" s="18">
        <f t="shared" si="0"/>
        <v>34.466019417475728</v>
      </c>
      <c r="G37" s="45">
        <v>28.39</v>
      </c>
      <c r="H37" s="18">
        <f t="shared" si="1"/>
        <v>53.00597460791635</v>
      </c>
      <c r="I37" s="45">
        <v>31.6</v>
      </c>
      <c r="J37" s="18">
        <f t="shared" si="2"/>
        <v>58.999253174010455</v>
      </c>
      <c r="K37" s="45">
        <v>7.2799999999999994</v>
      </c>
      <c r="L37" s="18">
        <f t="shared" si="3"/>
        <v>13.592233009708737</v>
      </c>
      <c r="M37" s="45">
        <v>10.77</v>
      </c>
      <c r="N37" s="18">
        <f t="shared" si="4"/>
        <v>20.108289768483942</v>
      </c>
      <c r="O37" s="45">
        <v>9.51</v>
      </c>
      <c r="P37" s="18">
        <f t="shared" si="5"/>
        <v>17.755787901418969</v>
      </c>
      <c r="Q37" s="45">
        <v>15.620000000000001</v>
      </c>
      <c r="R37" s="18">
        <f t="shared" si="6"/>
        <v>29.163554891710231</v>
      </c>
      <c r="S37" s="45">
        <v>11.129999999999999</v>
      </c>
      <c r="T37" s="49">
        <f t="shared" si="7"/>
        <v>20.780433159073933</v>
      </c>
    </row>
    <row r="38" spans="1:20" ht="15.95" customHeight="1" x14ac:dyDescent="0.2">
      <c r="A38" s="46" t="s">
        <v>18</v>
      </c>
      <c r="B38" s="28">
        <v>10</v>
      </c>
      <c r="C38" s="7" t="s">
        <v>17</v>
      </c>
      <c r="D38" s="4">
        <v>61.91</v>
      </c>
      <c r="E38" s="4">
        <v>22.869999999999997</v>
      </c>
      <c r="F38" s="18">
        <f t="shared" si="0"/>
        <v>36.94072040058149</v>
      </c>
      <c r="G38" s="45">
        <v>34.03</v>
      </c>
      <c r="H38" s="18">
        <f t="shared" si="1"/>
        <v>54.966887417218544</v>
      </c>
      <c r="I38" s="45">
        <v>37.559999999999995</v>
      </c>
      <c r="J38" s="18">
        <f t="shared" si="2"/>
        <v>60.668712647391366</v>
      </c>
      <c r="K38" s="45">
        <v>7.94</v>
      </c>
      <c r="L38" s="18">
        <f t="shared" si="3"/>
        <v>12.825068648037474</v>
      </c>
      <c r="M38" s="45">
        <v>12.379999999999999</v>
      </c>
      <c r="N38" s="18">
        <f t="shared" si="4"/>
        <v>19.996769504118884</v>
      </c>
      <c r="O38" s="45">
        <v>11.01</v>
      </c>
      <c r="P38" s="18">
        <f t="shared" si="5"/>
        <v>17.783879825553221</v>
      </c>
      <c r="Q38" s="45">
        <v>16.5</v>
      </c>
      <c r="R38" s="18">
        <f t="shared" si="6"/>
        <v>26.651591019221456</v>
      </c>
      <c r="S38" s="45">
        <v>12.08</v>
      </c>
      <c r="T38" s="49">
        <f t="shared" si="7"/>
        <v>19.512195121951219</v>
      </c>
    </row>
    <row r="39" spans="1:20" s="5" customFormat="1" ht="15.95" customHeight="1" x14ac:dyDescent="0.2">
      <c r="A39" s="48" t="s">
        <v>16</v>
      </c>
      <c r="B39" s="28">
        <v>1</v>
      </c>
      <c r="C39" s="36" t="s">
        <v>40</v>
      </c>
      <c r="D39" s="4">
        <v>44.29</v>
      </c>
      <c r="E39" s="4">
        <v>14.66</v>
      </c>
      <c r="F39" s="17">
        <v>33.100022578460148</v>
      </c>
      <c r="G39" s="45">
        <v>23.94</v>
      </c>
      <c r="H39" s="17">
        <v>54.052833596748705</v>
      </c>
      <c r="I39" s="45">
        <v>25.96</v>
      </c>
      <c r="J39" s="17">
        <v>58.613682546850313</v>
      </c>
      <c r="K39" s="45">
        <v>5.3</v>
      </c>
      <c r="L39" s="17">
        <v>11.966583878979453</v>
      </c>
      <c r="M39" s="45">
        <v>8.5500000000000007</v>
      </c>
      <c r="N39" s="17">
        <v>19.30458342741025</v>
      </c>
      <c r="O39" s="45">
        <v>7.94</v>
      </c>
      <c r="P39" s="17">
        <v>17.927297358320164</v>
      </c>
      <c r="Q39" s="45">
        <v>13.17</v>
      </c>
      <c r="R39" s="17">
        <v>29.735832016256492</v>
      </c>
      <c r="S39" s="45">
        <v>10.34</v>
      </c>
      <c r="T39" s="47">
        <v>23.346127794084442</v>
      </c>
    </row>
    <row r="40" spans="1:20" s="5" customFormat="1" ht="15.95" customHeight="1" x14ac:dyDescent="0.2">
      <c r="A40" s="48" t="s">
        <v>16</v>
      </c>
      <c r="B40" s="28">
        <v>2</v>
      </c>
      <c r="C40" s="36" t="s">
        <v>40</v>
      </c>
      <c r="D40" s="4">
        <v>32.85</v>
      </c>
      <c r="E40" s="4">
        <v>10.89</v>
      </c>
      <c r="F40" s="17">
        <v>33.150684931506852</v>
      </c>
      <c r="G40" s="45">
        <v>17.420000000000002</v>
      </c>
      <c r="H40" s="17">
        <v>53.028919330289192</v>
      </c>
      <c r="I40" s="45">
        <v>18.96</v>
      </c>
      <c r="J40" s="17">
        <v>57.716894977168955</v>
      </c>
      <c r="K40" s="45">
        <v>4.6500000000000004</v>
      </c>
      <c r="L40" s="17">
        <v>14.15525114155251</v>
      </c>
      <c r="M40" s="45">
        <v>6.3</v>
      </c>
      <c r="N40" s="17">
        <v>19.17808219178082</v>
      </c>
      <c r="O40" s="45">
        <v>6.13</v>
      </c>
      <c r="P40" s="17">
        <v>18.660578386605785</v>
      </c>
      <c r="Q40" s="45">
        <v>9.92</v>
      </c>
      <c r="R40" s="17">
        <v>30.197869101978693</v>
      </c>
      <c r="S40" s="45">
        <v>7.25</v>
      </c>
      <c r="T40" s="47">
        <v>22.070015220700149</v>
      </c>
    </row>
    <row r="41" spans="1:20" s="5" customFormat="1" ht="15.95" customHeight="1" x14ac:dyDescent="0.2">
      <c r="A41" s="48" t="s">
        <v>16</v>
      </c>
      <c r="B41" s="28">
        <v>3</v>
      </c>
      <c r="C41" s="36" t="s">
        <v>40</v>
      </c>
      <c r="D41" s="4">
        <v>41.63</v>
      </c>
      <c r="E41" s="4">
        <v>13.19</v>
      </c>
      <c r="F41" s="17">
        <v>31.683881815998078</v>
      </c>
      <c r="G41" s="45">
        <v>21.28</v>
      </c>
      <c r="H41" s="17">
        <v>51.116982944991598</v>
      </c>
      <c r="I41" s="45">
        <v>23.1</v>
      </c>
      <c r="J41" s="17">
        <v>55.488830170550088</v>
      </c>
      <c r="K41" s="45">
        <v>5.63</v>
      </c>
      <c r="L41" s="17">
        <v>13.523901032908958</v>
      </c>
      <c r="M41" s="45">
        <v>8.8800000000000008</v>
      </c>
      <c r="N41" s="17">
        <v>21.330771078549123</v>
      </c>
      <c r="O41" s="45">
        <v>6.86</v>
      </c>
      <c r="P41" s="17">
        <v>16.478501080951236</v>
      </c>
      <c r="Q41" s="45">
        <v>12.9</v>
      </c>
      <c r="R41" s="17">
        <v>30.987268796540956</v>
      </c>
      <c r="S41" s="45">
        <v>9.6199999999999992</v>
      </c>
      <c r="T41" s="47">
        <v>23.108335335094878</v>
      </c>
    </row>
    <row r="42" spans="1:20" s="5" customFormat="1" ht="15.95" customHeight="1" x14ac:dyDescent="0.2">
      <c r="A42" s="48" t="s">
        <v>16</v>
      </c>
      <c r="B42" s="28">
        <v>4</v>
      </c>
      <c r="C42" s="36" t="s">
        <v>40</v>
      </c>
      <c r="D42" s="4">
        <v>36.22</v>
      </c>
      <c r="E42" s="4">
        <v>11.66</v>
      </c>
      <c r="F42" s="17">
        <v>32.192159028161235</v>
      </c>
      <c r="G42" s="45">
        <v>18.420000000000002</v>
      </c>
      <c r="H42" s="17">
        <v>50.855880728879079</v>
      </c>
      <c r="I42" s="45">
        <v>20.3</v>
      </c>
      <c r="J42" s="17">
        <v>56.046383213694092</v>
      </c>
      <c r="K42" s="45">
        <v>5.29</v>
      </c>
      <c r="L42" s="17">
        <v>14.605190502484817</v>
      </c>
      <c r="M42" s="45">
        <v>8.17</v>
      </c>
      <c r="N42" s="17">
        <v>22.5565985643291</v>
      </c>
      <c r="O42" s="45">
        <v>7.62</v>
      </c>
      <c r="P42" s="17">
        <v>21.038100496963004</v>
      </c>
      <c r="Q42" s="45">
        <v>10.9</v>
      </c>
      <c r="R42" s="17">
        <v>30.093870789618997</v>
      </c>
      <c r="S42" s="45">
        <v>8.32</v>
      </c>
      <c r="T42" s="47">
        <v>22.97073440088349</v>
      </c>
    </row>
    <row r="43" spans="1:20" s="5" customFormat="1" ht="15.95" customHeight="1" x14ac:dyDescent="0.2">
      <c r="A43" s="48" t="s">
        <v>15</v>
      </c>
      <c r="B43" s="28">
        <v>1</v>
      </c>
      <c r="C43" s="36" t="s">
        <v>1</v>
      </c>
      <c r="D43" s="4">
        <v>78.3</v>
      </c>
      <c r="E43" s="4">
        <v>27.24</v>
      </c>
      <c r="F43" s="17">
        <v>34.78927203065134</v>
      </c>
      <c r="G43" s="45">
        <v>43.56</v>
      </c>
      <c r="H43" s="17">
        <v>55.632183908045988</v>
      </c>
      <c r="I43" s="45">
        <v>47.64</v>
      </c>
      <c r="J43" s="17">
        <v>60.842911877394634</v>
      </c>
      <c r="K43" s="45">
        <v>8.4</v>
      </c>
      <c r="L43" s="17">
        <v>10.727969348659004</v>
      </c>
      <c r="M43" s="45">
        <v>12.81</v>
      </c>
      <c r="N43" s="17">
        <v>16.360153256704983</v>
      </c>
      <c r="O43" s="45">
        <v>13.18</v>
      </c>
      <c r="P43" s="17">
        <v>16.832694763729247</v>
      </c>
      <c r="Q43" s="45">
        <v>24.91</v>
      </c>
      <c r="R43" s="17">
        <v>31.813537675606639</v>
      </c>
      <c r="S43" s="45">
        <v>19.55</v>
      </c>
      <c r="T43" s="47">
        <v>24.968071519795661</v>
      </c>
    </row>
    <row r="44" spans="1:20" s="5" customFormat="1" ht="15.95" customHeight="1" x14ac:dyDescent="0.2">
      <c r="A44" s="48" t="s">
        <v>15</v>
      </c>
      <c r="B44" s="28">
        <v>2</v>
      </c>
      <c r="C44" s="36" t="s">
        <v>1</v>
      </c>
      <c r="D44" s="4">
        <v>84.43</v>
      </c>
      <c r="E44" s="4">
        <v>31.65</v>
      </c>
      <c r="F44" s="17">
        <v>37.486675352362894</v>
      </c>
      <c r="G44" s="45">
        <v>47.58</v>
      </c>
      <c r="H44" s="17">
        <v>56.35437640649058</v>
      </c>
      <c r="I44" s="45">
        <v>51.01</v>
      </c>
      <c r="J44" s="17">
        <v>60.416913419400672</v>
      </c>
      <c r="K44" s="45">
        <v>9.59</v>
      </c>
      <c r="L44" s="17">
        <v>11.358521852422124</v>
      </c>
      <c r="M44" s="45">
        <v>15.64</v>
      </c>
      <c r="N44" s="17">
        <v>18.524221248371433</v>
      </c>
      <c r="O44" s="45">
        <v>15.25</v>
      </c>
      <c r="P44" s="17">
        <v>18.06230013028544</v>
      </c>
      <c r="Q44" s="45">
        <v>23.75</v>
      </c>
      <c r="R44" s="17">
        <v>28.129811678313395</v>
      </c>
      <c r="S44" s="45">
        <v>17.82</v>
      </c>
      <c r="T44" s="47">
        <v>21.106241857159777</v>
      </c>
    </row>
    <row r="45" spans="1:20" s="5" customFormat="1" ht="15.95" customHeight="1" x14ac:dyDescent="0.2">
      <c r="A45" s="48" t="s">
        <v>15</v>
      </c>
      <c r="B45" s="28">
        <v>3</v>
      </c>
      <c r="C45" s="36" t="s">
        <v>1</v>
      </c>
      <c r="D45" s="4">
        <v>102.26</v>
      </c>
      <c r="E45" s="4">
        <v>34.97</v>
      </c>
      <c r="F45" s="17">
        <v>34.197144533541952</v>
      </c>
      <c r="G45" s="45">
        <v>55.93</v>
      </c>
      <c r="H45" s="17">
        <v>54.693917465284571</v>
      </c>
      <c r="I45" s="45">
        <v>60.5</v>
      </c>
      <c r="J45" s="17">
        <v>59.162918052024253</v>
      </c>
      <c r="K45" s="45">
        <v>12.06</v>
      </c>
      <c r="L45" s="17">
        <v>11.793467631527479</v>
      </c>
      <c r="M45" s="45">
        <v>18.84</v>
      </c>
      <c r="N45" s="17">
        <v>18.423626051241932</v>
      </c>
      <c r="O45" s="45">
        <v>15.65</v>
      </c>
      <c r="P45" s="17">
        <v>15.304126735771561</v>
      </c>
      <c r="Q45" s="45">
        <v>30.76</v>
      </c>
      <c r="R45" s="17">
        <v>30.080187756698614</v>
      </c>
      <c r="S45" s="45">
        <v>22.95</v>
      </c>
      <c r="T45" s="47">
        <v>22.442792880891844</v>
      </c>
    </row>
    <row r="46" spans="1:20" s="5" customFormat="1" ht="15.95" customHeight="1" x14ac:dyDescent="0.2">
      <c r="A46" s="48" t="s">
        <v>15</v>
      </c>
      <c r="B46" s="27">
        <v>4</v>
      </c>
      <c r="C46" s="36" t="s">
        <v>1</v>
      </c>
      <c r="D46" s="4">
        <v>89.41</v>
      </c>
      <c r="E46" s="4">
        <v>32.07</v>
      </c>
      <c r="F46" s="17">
        <v>35.868471088245165</v>
      </c>
      <c r="G46" s="45">
        <v>50.69</v>
      </c>
      <c r="H46" s="17">
        <v>56.693882116094393</v>
      </c>
      <c r="I46" s="45">
        <v>55.27</v>
      </c>
      <c r="J46" s="17">
        <v>61.816351638519187</v>
      </c>
      <c r="K46" s="45">
        <v>10.77</v>
      </c>
      <c r="L46" s="17">
        <v>12.045632479588413</v>
      </c>
      <c r="M46" s="45">
        <v>15.48</v>
      </c>
      <c r="N46" s="17">
        <v>17.313499608544909</v>
      </c>
      <c r="O46" s="45">
        <v>16.920000000000002</v>
      </c>
      <c r="P46" s="17">
        <v>18.924057711665366</v>
      </c>
      <c r="Q46" s="45">
        <v>25.62</v>
      </c>
      <c r="R46" s="17">
        <v>28.654512918018121</v>
      </c>
      <c r="S46" s="45">
        <v>19.14</v>
      </c>
      <c r="T46" s="47">
        <v>21.407001453976065</v>
      </c>
    </row>
    <row r="47" spans="1:20" s="5" customFormat="1" ht="15.95" customHeight="1" x14ac:dyDescent="0.2">
      <c r="A47" s="48" t="s">
        <v>15</v>
      </c>
      <c r="B47" s="26" t="s">
        <v>53</v>
      </c>
      <c r="C47" s="36" t="s">
        <v>1</v>
      </c>
      <c r="D47" s="4">
        <v>98.14</v>
      </c>
      <c r="E47" s="4">
        <v>35.82</v>
      </c>
      <c r="F47" s="17">
        <v>36.498879152231503</v>
      </c>
      <c r="G47" s="45">
        <v>54.33</v>
      </c>
      <c r="H47" s="17">
        <v>55.359690238434887</v>
      </c>
      <c r="I47" s="45">
        <v>58.91</v>
      </c>
      <c r="J47" s="17">
        <v>60.026492765437126</v>
      </c>
      <c r="K47" s="45">
        <v>11.56</v>
      </c>
      <c r="L47" s="17">
        <v>11.779091094355003</v>
      </c>
      <c r="M47" s="45">
        <v>17.71</v>
      </c>
      <c r="N47" s="17">
        <v>18.045649072753211</v>
      </c>
      <c r="O47" s="45">
        <v>15.4</v>
      </c>
      <c r="P47" s="17">
        <v>15.691868758915833</v>
      </c>
      <c r="Q47" s="45">
        <v>28.48</v>
      </c>
      <c r="R47" s="17">
        <v>29.01976767882617</v>
      </c>
      <c r="S47" s="45">
        <v>22.04</v>
      </c>
      <c r="T47" s="47">
        <v>22.457713470552271</v>
      </c>
    </row>
    <row r="48" spans="1:20" s="5" customFormat="1" ht="15.95" customHeight="1" x14ac:dyDescent="0.2">
      <c r="A48" s="48" t="s">
        <v>15</v>
      </c>
      <c r="B48" s="26" t="s">
        <v>54</v>
      </c>
      <c r="C48" s="36" t="s">
        <v>1</v>
      </c>
      <c r="D48" s="4">
        <v>110.54</v>
      </c>
      <c r="E48" s="4">
        <v>37.83</v>
      </c>
      <c r="F48" s="17">
        <v>34.22290573548036</v>
      </c>
      <c r="G48" s="45">
        <v>59.41</v>
      </c>
      <c r="H48" s="17">
        <v>53.745250588022429</v>
      </c>
      <c r="I48" s="45">
        <v>66.94</v>
      </c>
      <c r="J48" s="17">
        <v>60.557264338700925</v>
      </c>
      <c r="K48" s="45">
        <v>13</v>
      </c>
      <c r="L48" s="17">
        <v>11.760448706350642</v>
      </c>
      <c r="M48" s="45">
        <v>18.97</v>
      </c>
      <c r="N48" s="17">
        <v>17.16120861226705</v>
      </c>
      <c r="O48" s="45">
        <v>21.72</v>
      </c>
      <c r="P48" s="17">
        <v>19.648995838610457</v>
      </c>
      <c r="Q48" s="45">
        <v>33.22</v>
      </c>
      <c r="R48" s="17">
        <v>30.052469694228328</v>
      </c>
      <c r="S48" s="45">
        <v>25.04</v>
      </c>
      <c r="T48" s="47">
        <v>22.65243350823231</v>
      </c>
    </row>
    <row r="49" spans="1:20" s="5" customFormat="1" ht="15.95" customHeight="1" x14ac:dyDescent="0.2">
      <c r="A49" s="48" t="s">
        <v>15</v>
      </c>
      <c r="B49" s="26" t="s">
        <v>55</v>
      </c>
      <c r="C49" s="36" t="s">
        <v>1</v>
      </c>
      <c r="D49" s="4">
        <v>100.09</v>
      </c>
      <c r="E49" s="4">
        <v>36.369999999999997</v>
      </c>
      <c r="F49" s="17">
        <v>36.337296433210106</v>
      </c>
      <c r="G49" s="45">
        <v>55.74</v>
      </c>
      <c r="H49" s="17">
        <v>55.689879108802074</v>
      </c>
      <c r="I49" s="45">
        <v>61.36</v>
      </c>
      <c r="J49" s="17">
        <v>61.304825656908775</v>
      </c>
      <c r="K49" s="45">
        <v>12.99</v>
      </c>
      <c r="L49" s="17">
        <v>12.978319512438805</v>
      </c>
      <c r="M49" s="45">
        <v>18.38</v>
      </c>
      <c r="N49" s="17">
        <v>18.363472874413027</v>
      </c>
      <c r="O49" s="45">
        <v>18.28</v>
      </c>
      <c r="P49" s="17">
        <v>18.263562793485864</v>
      </c>
      <c r="Q49" s="45">
        <v>28.5</v>
      </c>
      <c r="R49" s="17">
        <v>28.47437306424218</v>
      </c>
      <c r="S49" s="45">
        <v>20.5</v>
      </c>
      <c r="T49" s="47">
        <v>20.481566590068937</v>
      </c>
    </row>
    <row r="50" spans="1:20" s="5" customFormat="1" ht="15.95" customHeight="1" x14ac:dyDescent="0.2">
      <c r="A50" s="48" t="s">
        <v>15</v>
      </c>
      <c r="B50" s="26" t="s">
        <v>56</v>
      </c>
      <c r="C50" s="36" t="s">
        <v>1</v>
      </c>
      <c r="D50" s="4">
        <v>116.9</v>
      </c>
      <c r="E50" s="4">
        <v>41.53</v>
      </c>
      <c r="F50" s="17">
        <v>35.526090675791274</v>
      </c>
      <c r="G50" s="45">
        <v>63.84</v>
      </c>
      <c r="H50" s="17">
        <v>54.610778443113773</v>
      </c>
      <c r="I50" s="45">
        <v>72.27</v>
      </c>
      <c r="J50" s="17">
        <v>61.822070145423439</v>
      </c>
      <c r="K50" s="45">
        <v>13.28</v>
      </c>
      <c r="L50" s="17">
        <v>11.360136869118904</v>
      </c>
      <c r="M50" s="45">
        <v>21.64</v>
      </c>
      <c r="N50" s="17">
        <v>18.511548331907612</v>
      </c>
      <c r="O50" s="45">
        <v>20.32</v>
      </c>
      <c r="P50" s="17">
        <v>17.382378100940972</v>
      </c>
      <c r="Q50" s="45">
        <v>34.020000000000003</v>
      </c>
      <c r="R50" s="17">
        <v>29.101796407185631</v>
      </c>
      <c r="S50" s="45">
        <v>24.61</v>
      </c>
      <c r="T50" s="47">
        <v>21.052181351582547</v>
      </c>
    </row>
    <row r="51" spans="1:20" s="5" customFormat="1" ht="15.95" customHeight="1" x14ac:dyDescent="0.2">
      <c r="A51" s="48" t="s">
        <v>15</v>
      </c>
      <c r="B51" s="27">
        <v>9</v>
      </c>
      <c r="C51" s="36" t="s">
        <v>1</v>
      </c>
      <c r="D51" s="4">
        <v>117.04</v>
      </c>
      <c r="E51" s="4">
        <v>38.47</v>
      </c>
      <c r="F51" s="17">
        <v>32.869104579630893</v>
      </c>
      <c r="G51" s="45">
        <v>61.76</v>
      </c>
      <c r="H51" s="17">
        <v>52.768284347231706</v>
      </c>
      <c r="I51" s="45">
        <v>69.87</v>
      </c>
      <c r="J51" s="17">
        <v>59.697539302802461</v>
      </c>
      <c r="K51" s="45">
        <v>16.66</v>
      </c>
      <c r="L51" s="17">
        <v>14.23444976076555</v>
      </c>
      <c r="M51" s="45">
        <v>20.309999999999999</v>
      </c>
      <c r="N51" s="17">
        <v>17.353041695146956</v>
      </c>
      <c r="O51" s="45">
        <v>21.14</v>
      </c>
      <c r="P51" s="17">
        <v>18.062200956937797</v>
      </c>
      <c r="Q51" s="45">
        <v>36.5</v>
      </c>
      <c r="R51" s="17">
        <v>31.185919343814078</v>
      </c>
      <c r="S51" s="45">
        <v>26.09</v>
      </c>
      <c r="T51" s="47">
        <v>22.291524265208473</v>
      </c>
    </row>
    <row r="52" spans="1:20" s="5" customFormat="1" ht="15.95" customHeight="1" x14ac:dyDescent="0.2">
      <c r="A52" s="48" t="s">
        <v>15</v>
      </c>
      <c r="B52" s="27">
        <v>1</v>
      </c>
      <c r="C52" s="36" t="s">
        <v>40</v>
      </c>
      <c r="D52" s="4">
        <v>89.11</v>
      </c>
      <c r="E52" s="4">
        <v>31.57</v>
      </c>
      <c r="F52" s="17">
        <v>35.428122545168897</v>
      </c>
      <c r="G52" s="45">
        <v>49.13</v>
      </c>
      <c r="H52" s="17">
        <v>55.134103916507691</v>
      </c>
      <c r="I52" s="45">
        <v>52.97</v>
      </c>
      <c r="J52" s="17">
        <v>59.443384580855117</v>
      </c>
      <c r="K52" s="45">
        <v>10.43</v>
      </c>
      <c r="L52" s="17">
        <v>11.704634721131187</v>
      </c>
      <c r="M52" s="45">
        <v>17.36</v>
      </c>
      <c r="N52" s="17">
        <v>19.481539670070699</v>
      </c>
      <c r="O52" s="45">
        <v>15.12</v>
      </c>
      <c r="P52" s="17">
        <v>16.967792615868028</v>
      </c>
      <c r="Q52" s="45">
        <v>26.02</v>
      </c>
      <c r="R52" s="17">
        <v>29.19986533497924</v>
      </c>
      <c r="S52" s="45">
        <v>18.940000000000001</v>
      </c>
      <c r="T52" s="47">
        <v>21.254629110088654</v>
      </c>
    </row>
    <row r="53" spans="1:20" s="5" customFormat="1" ht="15.95" customHeight="1" x14ac:dyDescent="0.2">
      <c r="A53" s="48" t="s">
        <v>15</v>
      </c>
      <c r="B53" s="27">
        <v>2</v>
      </c>
      <c r="C53" s="36" t="s">
        <v>40</v>
      </c>
      <c r="D53" s="4">
        <v>86.04</v>
      </c>
      <c r="E53" s="4">
        <v>29.71</v>
      </c>
      <c r="F53" s="17">
        <v>34.530450953045097</v>
      </c>
      <c r="G53" s="45">
        <v>47.07</v>
      </c>
      <c r="H53" s="17">
        <v>54.707112970711293</v>
      </c>
      <c r="I53" s="45">
        <v>50.6</v>
      </c>
      <c r="J53" s="17">
        <v>58.809855880985587</v>
      </c>
      <c r="K53" s="45">
        <v>10.17</v>
      </c>
      <c r="L53" s="17">
        <v>11.820083682008367</v>
      </c>
      <c r="M53" s="45">
        <v>16.190000000000001</v>
      </c>
      <c r="N53" s="17">
        <v>18.81682938168294</v>
      </c>
      <c r="O53" s="45">
        <v>15.81</v>
      </c>
      <c r="P53" s="17">
        <v>18.375174337517432</v>
      </c>
      <c r="Q53" s="45">
        <v>25.24</v>
      </c>
      <c r="R53" s="17">
        <v>29.335192933519288</v>
      </c>
      <c r="S53" s="45">
        <v>20.49</v>
      </c>
      <c r="T53" s="47">
        <v>23.814504881450485</v>
      </c>
    </row>
    <row r="54" spans="1:20" ht="15.95" customHeight="1" x14ac:dyDescent="0.2">
      <c r="A54" s="48" t="s">
        <v>14</v>
      </c>
      <c r="B54" s="26">
        <v>1</v>
      </c>
      <c r="C54" s="7" t="s">
        <v>7</v>
      </c>
      <c r="D54" s="4">
        <v>50</v>
      </c>
      <c r="E54" s="4">
        <v>16</v>
      </c>
      <c r="F54" s="18">
        <f>E54/D54*100</f>
        <v>32</v>
      </c>
      <c r="G54" s="45">
        <v>26</v>
      </c>
      <c r="H54" s="18">
        <f>G54/D54*100</f>
        <v>52</v>
      </c>
      <c r="I54" s="45">
        <v>28</v>
      </c>
      <c r="J54" s="18">
        <f>I54/D54*100</f>
        <v>56.000000000000007</v>
      </c>
      <c r="K54" s="45">
        <v>6</v>
      </c>
      <c r="L54" s="18">
        <f>K54/D54*100</f>
        <v>12</v>
      </c>
      <c r="M54" s="45">
        <v>9</v>
      </c>
      <c r="N54" s="18">
        <f>M54/D54*100</f>
        <v>18</v>
      </c>
      <c r="O54" s="45">
        <v>9</v>
      </c>
      <c r="P54" s="18">
        <f>O54/D54*100</f>
        <v>18</v>
      </c>
      <c r="Q54" s="45">
        <v>17</v>
      </c>
      <c r="R54" s="18">
        <f>Q54/D54*100</f>
        <v>34</v>
      </c>
      <c r="S54" s="45">
        <v>12</v>
      </c>
      <c r="T54" s="49">
        <f>S54/D54*100</f>
        <v>24</v>
      </c>
    </row>
    <row r="55" spans="1:20" ht="15.95" customHeight="1" x14ac:dyDescent="0.2">
      <c r="A55" s="48" t="s">
        <v>14</v>
      </c>
      <c r="B55" s="26">
        <v>2</v>
      </c>
      <c r="C55" s="7" t="s">
        <v>7</v>
      </c>
      <c r="D55" s="4">
        <v>46</v>
      </c>
      <c r="E55" s="4">
        <v>15</v>
      </c>
      <c r="F55" s="18">
        <f>E55/D55*100</f>
        <v>32.608695652173914</v>
      </c>
      <c r="G55" s="45">
        <v>24</v>
      </c>
      <c r="H55" s="18">
        <f>G55/D55*100</f>
        <v>52.173913043478258</v>
      </c>
      <c r="I55" s="45">
        <v>27</v>
      </c>
      <c r="J55" s="18">
        <f>I55/D55*100</f>
        <v>58.695652173913047</v>
      </c>
      <c r="K55" s="45">
        <v>6</v>
      </c>
      <c r="L55" s="18">
        <f>K55/D55*100</f>
        <v>13.043478260869565</v>
      </c>
      <c r="M55" s="45">
        <v>10</v>
      </c>
      <c r="N55" s="18">
        <f>M55/D55*100</f>
        <v>21.739130434782609</v>
      </c>
      <c r="O55" s="45">
        <v>8</v>
      </c>
      <c r="P55" s="18">
        <f>O55/D55*100</f>
        <v>17.391304347826086</v>
      </c>
      <c r="Q55" s="45">
        <v>13</v>
      </c>
      <c r="R55" s="18">
        <f>Q55/D55*100</f>
        <v>28.260869565217391</v>
      </c>
      <c r="S55" s="45">
        <v>9</v>
      </c>
      <c r="T55" s="49">
        <f>S55/D55*100</f>
        <v>19.565217391304348</v>
      </c>
    </row>
    <row r="56" spans="1:20" s="5" customFormat="1" ht="15.95" customHeight="1" x14ac:dyDescent="0.2">
      <c r="A56" s="48" t="s">
        <v>13</v>
      </c>
      <c r="B56" s="27">
        <v>1</v>
      </c>
      <c r="C56" s="36" t="s">
        <v>59</v>
      </c>
      <c r="D56" s="4">
        <v>67.97</v>
      </c>
      <c r="E56" s="4">
        <v>18.52</v>
      </c>
      <c r="F56" s="17">
        <v>27.247314991908194</v>
      </c>
      <c r="G56" s="45">
        <v>34.979999999999997</v>
      </c>
      <c r="H56" s="17">
        <v>51.463881124025299</v>
      </c>
      <c r="I56" s="45">
        <v>37.770000000000003</v>
      </c>
      <c r="J56" s="17">
        <v>55.56863322053848</v>
      </c>
      <c r="K56" s="45">
        <v>8.16</v>
      </c>
      <c r="L56" s="17">
        <v>12.005296454318081</v>
      </c>
      <c r="M56" s="45">
        <v>12.44</v>
      </c>
      <c r="N56" s="17">
        <v>18.302192143592759</v>
      </c>
      <c r="O56" s="45">
        <v>13.88</v>
      </c>
      <c r="P56" s="17">
        <v>20.420773870825364</v>
      </c>
      <c r="Q56" s="45">
        <v>22.71</v>
      </c>
      <c r="R56" s="17">
        <v>33.411799323230838</v>
      </c>
      <c r="S56" s="45">
        <v>18.73</v>
      </c>
      <c r="T56" s="47">
        <v>27.556274827129617</v>
      </c>
    </row>
    <row r="57" spans="1:20" s="5" customFormat="1" ht="15.95" customHeight="1" x14ac:dyDescent="0.2">
      <c r="A57" s="48" t="s">
        <v>10</v>
      </c>
      <c r="B57" s="27">
        <v>1</v>
      </c>
      <c r="C57" s="36" t="s">
        <v>17</v>
      </c>
      <c r="D57" s="4">
        <v>104.05</v>
      </c>
      <c r="E57" s="4">
        <v>35.65</v>
      </c>
      <c r="F57" s="17">
        <v>34.262373858721766</v>
      </c>
      <c r="G57" s="45">
        <v>56.51</v>
      </c>
      <c r="H57" s="17">
        <v>54.310427679000483</v>
      </c>
      <c r="I57" s="45">
        <v>60.43</v>
      </c>
      <c r="J57" s="17">
        <v>58.077847188851514</v>
      </c>
      <c r="K57" s="62" t="s">
        <v>74</v>
      </c>
      <c r="L57" s="62"/>
      <c r="M57" s="45">
        <v>18.239999999999998</v>
      </c>
      <c r="N57" s="17">
        <v>17.530033637674194</v>
      </c>
      <c r="O57" s="45">
        <v>19.68</v>
      </c>
      <c r="P57" s="17">
        <v>18.913983661701106</v>
      </c>
      <c r="Q57" s="45">
        <v>32.4</v>
      </c>
      <c r="R57" s="17">
        <v>31.138875540605476</v>
      </c>
      <c r="S57" s="45">
        <v>25.49</v>
      </c>
      <c r="T57" s="47">
        <v>24.497837578087456</v>
      </c>
    </row>
    <row r="58" spans="1:20" s="5" customFormat="1" ht="15.95" customHeight="1" x14ac:dyDescent="0.2">
      <c r="A58" s="48" t="s">
        <v>10</v>
      </c>
      <c r="B58" s="27">
        <v>2</v>
      </c>
      <c r="C58" s="36" t="s">
        <v>17</v>
      </c>
      <c r="D58" s="4">
        <v>78.209999999999994</v>
      </c>
      <c r="E58" s="4">
        <v>26.81</v>
      </c>
      <c r="F58" s="17">
        <v>34.27950389975706</v>
      </c>
      <c r="G58" s="45">
        <v>42.65</v>
      </c>
      <c r="H58" s="17">
        <v>54.532668456719094</v>
      </c>
      <c r="I58" s="45">
        <v>45.53</v>
      </c>
      <c r="J58" s="17">
        <v>58.215062012530375</v>
      </c>
      <c r="K58" s="45">
        <v>9.8000000000000007</v>
      </c>
      <c r="L58" s="17">
        <v>12.530366960746708</v>
      </c>
      <c r="M58" s="45">
        <v>13.63</v>
      </c>
      <c r="N58" s="17">
        <v>17.427438946426292</v>
      </c>
      <c r="O58" s="45">
        <v>15.31</v>
      </c>
      <c r="P58" s="17">
        <v>19.575501853982868</v>
      </c>
      <c r="Q58" s="45">
        <v>23.17</v>
      </c>
      <c r="R58" s="17">
        <v>29.625367600051149</v>
      </c>
      <c r="S58" s="45">
        <v>18.93</v>
      </c>
      <c r="T58" s="47">
        <v>24.204065976217876</v>
      </c>
    </row>
    <row r="59" spans="1:20" s="5" customFormat="1" ht="15.95" customHeight="1" x14ac:dyDescent="0.2">
      <c r="A59" s="48" t="s">
        <v>10</v>
      </c>
      <c r="B59" s="27">
        <v>3</v>
      </c>
      <c r="C59" s="36" t="s">
        <v>17</v>
      </c>
      <c r="D59" s="4">
        <v>86.29</v>
      </c>
      <c r="E59" s="4">
        <v>30.83</v>
      </c>
      <c r="F59" s="17">
        <v>35.728357863020044</v>
      </c>
      <c r="G59" s="45">
        <v>48.17</v>
      </c>
      <c r="H59" s="17">
        <v>55.823386255649552</v>
      </c>
      <c r="I59" s="45">
        <v>50.71</v>
      </c>
      <c r="J59" s="17">
        <v>58.766948661490318</v>
      </c>
      <c r="K59" s="45">
        <v>10.06</v>
      </c>
      <c r="L59" s="17">
        <v>11.658361339668559</v>
      </c>
      <c r="M59" s="45">
        <v>15.39</v>
      </c>
      <c r="N59" s="17">
        <v>17.835206860586396</v>
      </c>
      <c r="O59" s="45">
        <v>16.79</v>
      </c>
      <c r="P59" s="17">
        <v>19.457642832309652</v>
      </c>
      <c r="Q59" s="45">
        <v>25.8</v>
      </c>
      <c r="R59" s="17">
        <v>29.899177193185768</v>
      </c>
      <c r="S59" s="45">
        <v>20.29</v>
      </c>
      <c r="T59" s="47">
        <v>23.513732761617799</v>
      </c>
    </row>
    <row r="60" spans="1:20" s="5" customFormat="1" ht="15.95" customHeight="1" x14ac:dyDescent="0.2">
      <c r="A60" s="48" t="s">
        <v>10</v>
      </c>
      <c r="B60" s="27">
        <v>4</v>
      </c>
      <c r="C60" s="36" t="s">
        <v>17</v>
      </c>
      <c r="D60" s="4">
        <v>89.91</v>
      </c>
      <c r="E60" s="4">
        <v>30.56</v>
      </c>
      <c r="F60" s="17">
        <v>33.989545100656208</v>
      </c>
      <c r="G60" s="45">
        <v>48.77</v>
      </c>
      <c r="H60" s="17">
        <v>54.243132020909798</v>
      </c>
      <c r="I60" s="45">
        <v>51.91</v>
      </c>
      <c r="J60" s="17">
        <v>57.735513291068841</v>
      </c>
      <c r="K60" s="45">
        <v>10.17</v>
      </c>
      <c r="L60" s="17">
        <v>11.311311311311311</v>
      </c>
      <c r="M60" s="45">
        <v>16.03</v>
      </c>
      <c r="N60" s="17">
        <v>17.828940051162277</v>
      </c>
      <c r="O60" s="45">
        <v>17.14</v>
      </c>
      <c r="P60" s="17">
        <v>19.063507952396844</v>
      </c>
      <c r="Q60" s="45">
        <v>27.39</v>
      </c>
      <c r="R60" s="17">
        <v>30.463797130463799</v>
      </c>
      <c r="S60" s="45">
        <v>21.84</v>
      </c>
      <c r="T60" s="47">
        <v>24.290957624290961</v>
      </c>
    </row>
    <row r="61" spans="1:20" s="5" customFormat="1" ht="15.95" customHeight="1" x14ac:dyDescent="0.2">
      <c r="A61" s="48" t="s">
        <v>10</v>
      </c>
      <c r="B61" s="27">
        <v>1</v>
      </c>
      <c r="C61" s="36" t="s">
        <v>1</v>
      </c>
      <c r="D61" s="4">
        <v>63.55</v>
      </c>
      <c r="E61" s="4">
        <v>20.96</v>
      </c>
      <c r="F61" s="17">
        <v>32.981904012588515</v>
      </c>
      <c r="G61" s="45">
        <v>33.81</v>
      </c>
      <c r="H61" s="17">
        <v>53.202202989771841</v>
      </c>
      <c r="I61" s="45">
        <v>36.32</v>
      </c>
      <c r="J61" s="17">
        <v>57.151848937844221</v>
      </c>
      <c r="K61" s="45">
        <v>8.18</v>
      </c>
      <c r="L61" s="17">
        <v>12.871754523996854</v>
      </c>
      <c r="M61" s="45">
        <v>11.52</v>
      </c>
      <c r="N61" s="17">
        <v>18.127458693941779</v>
      </c>
      <c r="O61" s="45">
        <v>10.43</v>
      </c>
      <c r="P61" s="17">
        <v>16.412273800157358</v>
      </c>
      <c r="Q61" s="45">
        <v>19.93</v>
      </c>
      <c r="R61" s="17">
        <v>31.36113296616837</v>
      </c>
      <c r="S61" s="45">
        <v>15.65</v>
      </c>
      <c r="T61" s="47">
        <v>24.626278520849727</v>
      </c>
    </row>
    <row r="62" spans="1:20" s="5" customFormat="1" ht="15.95" customHeight="1" x14ac:dyDescent="0.2">
      <c r="A62" s="48" t="s">
        <v>10</v>
      </c>
      <c r="B62" s="27">
        <v>2</v>
      </c>
      <c r="C62" s="36" t="s">
        <v>1</v>
      </c>
      <c r="D62" s="4">
        <v>101.77</v>
      </c>
      <c r="E62" s="4">
        <v>34.89</v>
      </c>
      <c r="F62" s="17">
        <v>34.283187579836891</v>
      </c>
      <c r="G62" s="45">
        <v>55.77</v>
      </c>
      <c r="H62" s="17">
        <v>54.80003930431365</v>
      </c>
      <c r="I62" s="45">
        <v>60.89</v>
      </c>
      <c r="J62" s="17">
        <v>59.830991451311789</v>
      </c>
      <c r="K62" s="45">
        <v>10.220000000000001</v>
      </c>
      <c r="L62" s="17">
        <v>10.042252137172056</v>
      </c>
      <c r="M62" s="45">
        <v>16.440000000000001</v>
      </c>
      <c r="N62" s="17">
        <v>16.154072909501821</v>
      </c>
      <c r="O62" s="45">
        <v>14.91</v>
      </c>
      <c r="P62" s="17">
        <v>14.650682912449643</v>
      </c>
      <c r="Q62" s="45">
        <v>31.92</v>
      </c>
      <c r="R62" s="17">
        <v>31.364842291441487</v>
      </c>
      <c r="S62" s="45">
        <v>24.19</v>
      </c>
      <c r="T62" s="47">
        <v>23.76928367888376</v>
      </c>
    </row>
    <row r="63" spans="1:20" s="5" customFormat="1" ht="15.95" customHeight="1" x14ac:dyDescent="0.2">
      <c r="A63" s="48" t="s">
        <v>10</v>
      </c>
      <c r="B63" s="27">
        <v>3</v>
      </c>
      <c r="C63" s="36" t="s">
        <v>1</v>
      </c>
      <c r="D63" s="4">
        <v>111.62</v>
      </c>
      <c r="E63" s="4">
        <v>39.93</v>
      </c>
      <c r="F63" s="17">
        <v>35.773158932091022</v>
      </c>
      <c r="G63" s="45">
        <v>61.45</v>
      </c>
      <c r="H63" s="17">
        <v>55.05285791076868</v>
      </c>
      <c r="I63" s="45">
        <v>66.95</v>
      </c>
      <c r="J63" s="17">
        <v>59.980290270560829</v>
      </c>
      <c r="K63" s="45">
        <v>12.55</v>
      </c>
      <c r="L63" s="17">
        <v>11.243504748253001</v>
      </c>
      <c r="M63" s="45">
        <v>18.63</v>
      </c>
      <c r="N63" s="17">
        <v>16.690557247805053</v>
      </c>
      <c r="O63" s="45">
        <v>16.579999999999998</v>
      </c>
      <c r="P63" s="17">
        <v>14.853968822791613</v>
      </c>
      <c r="Q63" s="45">
        <v>34.72</v>
      </c>
      <c r="R63" s="17">
        <v>31.105536642178816</v>
      </c>
      <c r="S63" s="45">
        <v>25.9</v>
      </c>
      <c r="T63" s="47">
        <v>23.203726930657588</v>
      </c>
    </row>
    <row r="64" spans="1:20" s="5" customFormat="1" ht="15.95" customHeight="1" x14ac:dyDescent="0.2">
      <c r="A64" s="48" t="s">
        <v>10</v>
      </c>
      <c r="B64" s="27" t="s">
        <v>12</v>
      </c>
      <c r="C64" s="36" t="s">
        <v>1</v>
      </c>
      <c r="D64" s="4">
        <v>107.41</v>
      </c>
      <c r="E64" s="4">
        <v>39.26</v>
      </c>
      <c r="F64" s="17">
        <v>36.55153151475654</v>
      </c>
      <c r="G64" s="45">
        <v>59.26</v>
      </c>
      <c r="H64" s="17">
        <v>55.171771715855137</v>
      </c>
      <c r="I64" s="45">
        <v>65.78</v>
      </c>
      <c r="J64" s="17">
        <v>61.24197002141328</v>
      </c>
      <c r="K64" s="45">
        <v>14.2</v>
      </c>
      <c r="L64" s="17">
        <v>13.220370542780003</v>
      </c>
      <c r="M64" s="45">
        <v>18.52</v>
      </c>
      <c r="N64" s="17">
        <v>17.242342426217299</v>
      </c>
      <c r="O64" s="45">
        <v>15.61</v>
      </c>
      <c r="P64" s="17">
        <v>14.533097476957451</v>
      </c>
      <c r="Q64" s="45">
        <v>30.28</v>
      </c>
      <c r="R64" s="17">
        <v>28.191043664463272</v>
      </c>
      <c r="S64" s="45">
        <v>23.71</v>
      </c>
      <c r="T64" s="47">
        <v>22.074294758402385</v>
      </c>
    </row>
    <row r="65" spans="1:213" s="5" customFormat="1" ht="15.95" customHeight="1" x14ac:dyDescent="0.2">
      <c r="A65" s="48" t="s">
        <v>10</v>
      </c>
      <c r="B65" s="27" t="s">
        <v>11</v>
      </c>
      <c r="C65" s="36" t="s">
        <v>1</v>
      </c>
      <c r="D65" s="4">
        <v>118.92</v>
      </c>
      <c r="E65" s="4">
        <v>41.56</v>
      </c>
      <c r="F65" s="17">
        <v>34.947864110326272</v>
      </c>
      <c r="G65" s="45">
        <v>64.78</v>
      </c>
      <c r="H65" s="17">
        <v>54.473595694584596</v>
      </c>
      <c r="I65" s="45">
        <v>71</v>
      </c>
      <c r="J65" s="17">
        <v>59.704002690884629</v>
      </c>
      <c r="K65" s="45">
        <v>13.76</v>
      </c>
      <c r="L65" s="17">
        <v>11.57080390178271</v>
      </c>
      <c r="M65" s="45">
        <v>20.56</v>
      </c>
      <c r="N65" s="17">
        <v>17.288933736966026</v>
      </c>
      <c r="O65" s="45">
        <v>17.75</v>
      </c>
      <c r="P65" s="17">
        <v>14.926000672721157</v>
      </c>
      <c r="Q65" s="45">
        <v>36.270000000000003</v>
      </c>
      <c r="R65" s="17">
        <v>30.499495459132191</v>
      </c>
      <c r="S65" s="45">
        <v>27.01</v>
      </c>
      <c r="T65" s="47">
        <v>22.712748065926675</v>
      </c>
    </row>
    <row r="66" spans="1:213" s="5" customFormat="1" ht="15.95" customHeight="1" x14ac:dyDescent="0.2">
      <c r="A66" s="48" t="s">
        <v>10</v>
      </c>
      <c r="B66" s="27" t="s">
        <v>9</v>
      </c>
      <c r="C66" s="36" t="s">
        <v>1</v>
      </c>
      <c r="D66" s="4">
        <v>129.68</v>
      </c>
      <c r="E66" s="4">
        <v>44.31</v>
      </c>
      <c r="F66" s="17">
        <v>34.168723010487348</v>
      </c>
      <c r="G66" s="45">
        <v>70.010000000000005</v>
      </c>
      <c r="H66" s="17">
        <v>53.986736582356578</v>
      </c>
      <c r="I66" s="45">
        <v>76.36</v>
      </c>
      <c r="J66" s="17">
        <v>58.883405305367056</v>
      </c>
      <c r="K66" s="45">
        <v>15.22</v>
      </c>
      <c r="L66" s="17">
        <v>11.736582356570018</v>
      </c>
      <c r="M66" s="45">
        <v>20.83</v>
      </c>
      <c r="N66" s="17">
        <v>16.062615669339912</v>
      </c>
      <c r="O66" s="45">
        <v>18.41</v>
      </c>
      <c r="P66" s="17">
        <v>14.196483652066624</v>
      </c>
      <c r="Q66" s="45">
        <v>39.58</v>
      </c>
      <c r="R66" s="17">
        <v>30.521283158544104</v>
      </c>
      <c r="S66" s="45">
        <v>32.79</v>
      </c>
      <c r="T66" s="47">
        <v>25.285317705120292</v>
      </c>
    </row>
    <row r="67" spans="1:213" ht="15.95" customHeight="1" x14ac:dyDescent="0.2">
      <c r="A67" s="48" t="s">
        <v>8</v>
      </c>
      <c r="B67" s="26">
        <v>1904</v>
      </c>
      <c r="C67" s="7" t="s">
        <v>7</v>
      </c>
      <c r="D67" s="4">
        <v>71</v>
      </c>
      <c r="E67" s="4">
        <v>21</v>
      </c>
      <c r="F67" s="18">
        <f t="shared" ref="F67:F75" si="8">E67/D67*100</f>
        <v>29.577464788732392</v>
      </c>
      <c r="G67" s="45">
        <v>35</v>
      </c>
      <c r="H67" s="18">
        <f t="shared" ref="H67:H75" si="9">G67/D67*100</f>
        <v>49.295774647887328</v>
      </c>
      <c r="I67" s="45">
        <v>39</v>
      </c>
      <c r="J67" s="18">
        <f t="shared" ref="J67:J75" si="10">I67/D67*100</f>
        <v>54.929577464788736</v>
      </c>
      <c r="K67" s="45">
        <v>9</v>
      </c>
      <c r="L67" s="18">
        <f t="shared" ref="L67:L75" si="11">K67/D67*100</f>
        <v>12.676056338028168</v>
      </c>
      <c r="M67" s="45">
        <v>13</v>
      </c>
      <c r="N67" s="18">
        <f t="shared" ref="N67:N75" si="12">M67/D67*100</f>
        <v>18.30985915492958</v>
      </c>
      <c r="O67" s="45">
        <v>14</v>
      </c>
      <c r="P67" s="18">
        <f t="shared" ref="P67:P75" si="13">O67/D67*100</f>
        <v>19.718309859154928</v>
      </c>
      <c r="Q67" s="45">
        <v>24</v>
      </c>
      <c r="R67" s="18">
        <f t="shared" ref="R67:R75" si="14">Q67/D67*100</f>
        <v>33.802816901408448</v>
      </c>
      <c r="S67" s="45">
        <v>20</v>
      </c>
      <c r="T67" s="49">
        <f t="shared" ref="T67:T75" si="15">S67/D67*100</f>
        <v>28.169014084507044</v>
      </c>
    </row>
    <row r="68" spans="1:213" ht="15.95" customHeight="1" x14ac:dyDescent="0.2">
      <c r="A68" s="48" t="s">
        <v>8</v>
      </c>
      <c r="B68" s="26">
        <v>1906</v>
      </c>
      <c r="C68" s="7" t="s">
        <v>7</v>
      </c>
      <c r="D68" s="4">
        <v>77</v>
      </c>
      <c r="E68" s="4">
        <v>26</v>
      </c>
      <c r="F68" s="18">
        <f t="shared" si="8"/>
        <v>33.766233766233768</v>
      </c>
      <c r="G68" s="45">
        <v>40</v>
      </c>
      <c r="H68" s="18">
        <f t="shared" si="9"/>
        <v>51.94805194805194</v>
      </c>
      <c r="I68" s="45">
        <v>45</v>
      </c>
      <c r="J68" s="18">
        <f t="shared" si="10"/>
        <v>58.441558441558442</v>
      </c>
      <c r="K68" s="45">
        <v>10</v>
      </c>
      <c r="L68" s="18">
        <f t="shared" si="11"/>
        <v>12.987012987012985</v>
      </c>
      <c r="M68" s="45">
        <v>14</v>
      </c>
      <c r="N68" s="18">
        <f t="shared" si="12"/>
        <v>18.181818181818183</v>
      </c>
      <c r="O68" s="45">
        <v>12</v>
      </c>
      <c r="P68" s="18">
        <f t="shared" si="13"/>
        <v>15.584415584415584</v>
      </c>
      <c r="Q68" s="45">
        <v>24</v>
      </c>
      <c r="R68" s="18">
        <f t="shared" si="14"/>
        <v>31.168831168831169</v>
      </c>
      <c r="S68" s="45">
        <v>18</v>
      </c>
      <c r="T68" s="49">
        <f t="shared" si="15"/>
        <v>23.376623376623375</v>
      </c>
    </row>
    <row r="69" spans="1:213" ht="15.95" customHeight="1" x14ac:dyDescent="0.2">
      <c r="A69" s="48" t="s">
        <v>8</v>
      </c>
      <c r="B69" s="26">
        <v>1907</v>
      </c>
      <c r="C69" s="7" t="s">
        <v>7</v>
      </c>
      <c r="D69" s="4">
        <v>65</v>
      </c>
      <c r="E69" s="4">
        <v>21</v>
      </c>
      <c r="F69" s="18">
        <f t="shared" si="8"/>
        <v>32.307692307692307</v>
      </c>
      <c r="G69" s="45">
        <v>33</v>
      </c>
      <c r="H69" s="18">
        <f t="shared" si="9"/>
        <v>50.769230769230766</v>
      </c>
      <c r="I69" s="45">
        <v>37</v>
      </c>
      <c r="J69" s="18">
        <f t="shared" si="10"/>
        <v>56.92307692307692</v>
      </c>
      <c r="K69" s="45">
        <v>8</v>
      </c>
      <c r="L69" s="18">
        <f t="shared" si="11"/>
        <v>12.307692307692308</v>
      </c>
      <c r="M69" s="45">
        <v>11</v>
      </c>
      <c r="N69" s="18">
        <f t="shared" si="12"/>
        <v>16.923076923076923</v>
      </c>
      <c r="O69" s="45">
        <v>12</v>
      </c>
      <c r="P69" s="18">
        <f t="shared" si="13"/>
        <v>18.461538461538463</v>
      </c>
      <c r="Q69" s="45">
        <v>21</v>
      </c>
      <c r="R69" s="18">
        <f t="shared" si="14"/>
        <v>32.307692307692307</v>
      </c>
      <c r="S69" s="45">
        <v>17</v>
      </c>
      <c r="T69" s="49">
        <f t="shared" si="15"/>
        <v>26.153846153846157</v>
      </c>
    </row>
    <row r="70" spans="1:213" ht="15.95" customHeight="1" x14ac:dyDescent="0.2">
      <c r="A70" s="48" t="s">
        <v>8</v>
      </c>
      <c r="B70" s="26">
        <v>1910</v>
      </c>
      <c r="C70" s="7" t="s">
        <v>7</v>
      </c>
      <c r="D70" s="4">
        <v>63</v>
      </c>
      <c r="E70" s="4">
        <v>19</v>
      </c>
      <c r="F70" s="18">
        <f t="shared" si="8"/>
        <v>30.158730158730158</v>
      </c>
      <c r="G70" s="45">
        <v>31</v>
      </c>
      <c r="H70" s="18">
        <f t="shared" si="9"/>
        <v>49.206349206349202</v>
      </c>
      <c r="I70" s="45">
        <v>33</v>
      </c>
      <c r="J70" s="18">
        <f t="shared" si="10"/>
        <v>52.380952380952387</v>
      </c>
      <c r="K70" s="45">
        <v>8</v>
      </c>
      <c r="L70" s="18">
        <f t="shared" si="11"/>
        <v>12.698412698412698</v>
      </c>
      <c r="M70" s="45">
        <v>13</v>
      </c>
      <c r="N70" s="18">
        <f t="shared" si="12"/>
        <v>20.634920634920633</v>
      </c>
      <c r="O70" s="45">
        <v>11</v>
      </c>
      <c r="P70" s="18">
        <f t="shared" si="13"/>
        <v>17.460317460317459</v>
      </c>
      <c r="Q70" s="45">
        <v>21</v>
      </c>
      <c r="R70" s="18">
        <f t="shared" si="14"/>
        <v>33.333333333333329</v>
      </c>
      <c r="S70" s="45">
        <v>17</v>
      </c>
      <c r="T70" s="49">
        <f t="shared" si="15"/>
        <v>26.984126984126984</v>
      </c>
    </row>
    <row r="71" spans="1:213" ht="15.95" customHeight="1" x14ac:dyDescent="0.2">
      <c r="A71" s="48" t="s">
        <v>8</v>
      </c>
      <c r="B71" s="26">
        <v>1911</v>
      </c>
      <c r="C71" s="7" t="s">
        <v>7</v>
      </c>
      <c r="D71" s="4">
        <v>45</v>
      </c>
      <c r="E71" s="4">
        <v>15</v>
      </c>
      <c r="F71" s="18">
        <f t="shared" si="8"/>
        <v>33.333333333333329</v>
      </c>
      <c r="G71" s="45">
        <v>23</v>
      </c>
      <c r="H71" s="18">
        <f t="shared" si="9"/>
        <v>51.111111111111107</v>
      </c>
      <c r="I71" s="45">
        <v>24</v>
      </c>
      <c r="J71" s="18">
        <f t="shared" si="10"/>
        <v>53.333333333333336</v>
      </c>
      <c r="K71" s="45">
        <v>6</v>
      </c>
      <c r="L71" s="18">
        <f t="shared" si="11"/>
        <v>13.333333333333334</v>
      </c>
      <c r="M71" s="45">
        <v>9</v>
      </c>
      <c r="N71" s="18">
        <f t="shared" si="12"/>
        <v>20</v>
      </c>
      <c r="O71" s="45">
        <v>8</v>
      </c>
      <c r="P71" s="18">
        <f t="shared" si="13"/>
        <v>17.777777777777779</v>
      </c>
      <c r="Q71" s="45">
        <v>14</v>
      </c>
      <c r="R71" s="18">
        <f t="shared" si="14"/>
        <v>31.111111111111111</v>
      </c>
      <c r="S71" s="45">
        <v>11</v>
      </c>
      <c r="T71" s="49">
        <f t="shared" si="15"/>
        <v>24.444444444444443</v>
      </c>
    </row>
    <row r="72" spans="1:213" ht="15.95" customHeight="1" x14ac:dyDescent="0.2">
      <c r="A72" s="48" t="s">
        <v>8</v>
      </c>
      <c r="B72" s="26">
        <v>1912</v>
      </c>
      <c r="C72" s="7" t="s">
        <v>7</v>
      </c>
      <c r="D72" s="4">
        <v>79</v>
      </c>
      <c r="E72" s="4">
        <v>25</v>
      </c>
      <c r="F72" s="18">
        <f t="shared" si="8"/>
        <v>31.645569620253166</v>
      </c>
      <c r="G72" s="45">
        <v>40</v>
      </c>
      <c r="H72" s="18">
        <f t="shared" si="9"/>
        <v>50.632911392405063</v>
      </c>
      <c r="I72" s="45">
        <v>45</v>
      </c>
      <c r="J72" s="18">
        <f t="shared" si="10"/>
        <v>56.962025316455701</v>
      </c>
      <c r="K72" s="45">
        <v>9</v>
      </c>
      <c r="L72" s="18">
        <f t="shared" si="11"/>
        <v>11.39240506329114</v>
      </c>
      <c r="M72" s="45">
        <v>15</v>
      </c>
      <c r="N72" s="18">
        <f t="shared" si="12"/>
        <v>18.9873417721519</v>
      </c>
      <c r="O72" s="45">
        <v>13</v>
      </c>
      <c r="P72" s="18">
        <f t="shared" si="13"/>
        <v>16.455696202531644</v>
      </c>
      <c r="Q72" s="45">
        <v>26</v>
      </c>
      <c r="R72" s="18">
        <f t="shared" si="14"/>
        <v>32.911392405063289</v>
      </c>
      <c r="S72" s="45">
        <v>19</v>
      </c>
      <c r="T72" s="49">
        <f t="shared" si="15"/>
        <v>24.050632911392405</v>
      </c>
    </row>
    <row r="73" spans="1:213" ht="15.95" customHeight="1" x14ac:dyDescent="0.2">
      <c r="A73" s="48" t="s">
        <v>8</v>
      </c>
      <c r="B73" s="26">
        <v>1913</v>
      </c>
      <c r="C73" s="7" t="s">
        <v>7</v>
      </c>
      <c r="D73" s="4">
        <v>56</v>
      </c>
      <c r="E73" s="4">
        <v>17</v>
      </c>
      <c r="F73" s="18">
        <f t="shared" si="8"/>
        <v>30.357142857142854</v>
      </c>
      <c r="G73" s="45">
        <v>28</v>
      </c>
      <c r="H73" s="18">
        <f t="shared" si="9"/>
        <v>50</v>
      </c>
      <c r="I73" s="45">
        <v>30</v>
      </c>
      <c r="J73" s="18">
        <f t="shared" si="10"/>
        <v>53.571428571428569</v>
      </c>
      <c r="K73" s="45">
        <v>8</v>
      </c>
      <c r="L73" s="18">
        <f t="shared" si="11"/>
        <v>14.285714285714285</v>
      </c>
      <c r="M73" s="45">
        <v>12</v>
      </c>
      <c r="N73" s="18">
        <f t="shared" si="12"/>
        <v>21.428571428571427</v>
      </c>
      <c r="O73" s="45">
        <v>10</v>
      </c>
      <c r="P73" s="18">
        <f t="shared" si="13"/>
        <v>17.857142857142858</v>
      </c>
      <c r="Q73" s="45">
        <v>18</v>
      </c>
      <c r="R73" s="18">
        <f t="shared" si="14"/>
        <v>32.142857142857146</v>
      </c>
      <c r="S73" s="45">
        <v>14</v>
      </c>
      <c r="T73" s="49">
        <f t="shared" si="15"/>
        <v>25</v>
      </c>
    </row>
    <row r="74" spans="1:213" ht="15.95" customHeight="1" x14ac:dyDescent="0.2">
      <c r="A74" s="48" t="s">
        <v>8</v>
      </c>
      <c r="B74" s="26">
        <v>1914</v>
      </c>
      <c r="C74" s="7" t="s">
        <v>7</v>
      </c>
      <c r="D74" s="4">
        <v>44</v>
      </c>
      <c r="E74" s="4">
        <v>14</v>
      </c>
      <c r="F74" s="18">
        <f t="shared" si="8"/>
        <v>31.818181818181817</v>
      </c>
      <c r="G74" s="45">
        <v>22</v>
      </c>
      <c r="H74" s="18">
        <f t="shared" si="9"/>
        <v>50</v>
      </c>
      <c r="I74" s="45">
        <v>24</v>
      </c>
      <c r="J74" s="18">
        <f t="shared" si="10"/>
        <v>54.54545454545454</v>
      </c>
      <c r="K74" s="45">
        <v>6</v>
      </c>
      <c r="L74" s="18">
        <f t="shared" si="11"/>
        <v>13.636363636363635</v>
      </c>
      <c r="M74" s="45">
        <v>9</v>
      </c>
      <c r="N74" s="18">
        <f t="shared" si="12"/>
        <v>20.454545454545457</v>
      </c>
      <c r="O74" s="45">
        <v>7</v>
      </c>
      <c r="P74" s="18">
        <f t="shared" si="13"/>
        <v>15.909090909090908</v>
      </c>
      <c r="Q74" s="45">
        <v>13</v>
      </c>
      <c r="R74" s="18">
        <f t="shared" si="14"/>
        <v>29.545454545454547</v>
      </c>
      <c r="S74" s="45">
        <v>11</v>
      </c>
      <c r="T74" s="49">
        <f t="shared" si="15"/>
        <v>25</v>
      </c>
    </row>
    <row r="75" spans="1:213" ht="15.95" customHeight="1" x14ac:dyDescent="0.2">
      <c r="A75" s="48" t="s">
        <v>8</v>
      </c>
      <c r="B75" s="26">
        <v>1915</v>
      </c>
      <c r="C75" s="7" t="s">
        <v>7</v>
      </c>
      <c r="D75" s="4">
        <v>69</v>
      </c>
      <c r="E75" s="4">
        <v>22</v>
      </c>
      <c r="F75" s="18">
        <f t="shared" si="8"/>
        <v>31.884057971014489</v>
      </c>
      <c r="G75" s="45">
        <v>36</v>
      </c>
      <c r="H75" s="18">
        <f t="shared" si="9"/>
        <v>52.173913043478258</v>
      </c>
      <c r="I75" s="45">
        <v>38</v>
      </c>
      <c r="J75" s="18">
        <f t="shared" si="10"/>
        <v>55.072463768115945</v>
      </c>
      <c r="K75" s="45">
        <v>7</v>
      </c>
      <c r="L75" s="18">
        <f t="shared" si="11"/>
        <v>10.144927536231885</v>
      </c>
      <c r="M75" s="45">
        <v>13</v>
      </c>
      <c r="N75" s="18">
        <f t="shared" si="12"/>
        <v>18.840579710144929</v>
      </c>
      <c r="O75" s="45">
        <v>12</v>
      </c>
      <c r="P75" s="18">
        <f t="shared" si="13"/>
        <v>17.391304347826086</v>
      </c>
      <c r="Q75" s="45">
        <v>23</v>
      </c>
      <c r="R75" s="18">
        <f t="shared" si="14"/>
        <v>33.333333333333329</v>
      </c>
      <c r="S75" s="45">
        <v>17</v>
      </c>
      <c r="T75" s="49">
        <f t="shared" si="15"/>
        <v>24.637681159420293</v>
      </c>
    </row>
    <row r="76" spans="1:213" s="5" customFormat="1" ht="15.95" customHeight="1" x14ac:dyDescent="0.2">
      <c r="A76" s="48" t="s">
        <v>6</v>
      </c>
      <c r="B76" s="27">
        <v>1</v>
      </c>
      <c r="C76" s="36" t="s">
        <v>40</v>
      </c>
      <c r="D76" s="4">
        <v>70.67</v>
      </c>
      <c r="E76" s="4">
        <v>25.27</v>
      </c>
      <c r="F76" s="17">
        <v>35.757747276071882</v>
      </c>
      <c r="G76" s="45">
        <v>38.270000000000003</v>
      </c>
      <c r="H76" s="17">
        <v>54.153105985566718</v>
      </c>
      <c r="I76" s="45">
        <v>41.94</v>
      </c>
      <c r="J76" s="17">
        <v>59.346257252016407</v>
      </c>
      <c r="K76" s="45">
        <v>8.81</v>
      </c>
      <c r="L76" s="17">
        <v>12.466393094665348</v>
      </c>
      <c r="M76" s="45">
        <v>13.72</v>
      </c>
      <c r="N76" s="17">
        <v>19.414178576482239</v>
      </c>
      <c r="O76" s="45">
        <v>11.82</v>
      </c>
      <c r="P76" s="17">
        <v>16.725626149709917</v>
      </c>
      <c r="Q76" s="45">
        <v>20.14</v>
      </c>
      <c r="R76" s="17">
        <v>28.498655723786616</v>
      </c>
      <c r="S76" s="45">
        <v>15.62</v>
      </c>
      <c r="T76" s="47">
        <v>22.102731003254561</v>
      </c>
    </row>
    <row r="77" spans="1:213" s="5" customFormat="1" ht="15.95" customHeight="1" x14ac:dyDescent="0.2">
      <c r="A77" s="48" t="s">
        <v>6</v>
      </c>
      <c r="B77" s="27">
        <v>2</v>
      </c>
      <c r="C77" s="36" t="s">
        <v>40</v>
      </c>
      <c r="D77" s="4">
        <v>80.05</v>
      </c>
      <c r="E77" s="4">
        <v>27.37</v>
      </c>
      <c r="F77" s="17">
        <v>34.191130543410367</v>
      </c>
      <c r="G77" s="45">
        <v>42.62</v>
      </c>
      <c r="H77" s="17">
        <v>53.241723922548402</v>
      </c>
      <c r="I77" s="45">
        <v>46.23</v>
      </c>
      <c r="J77" s="17">
        <v>57.751405371642718</v>
      </c>
      <c r="K77" s="45">
        <v>9.44</v>
      </c>
      <c r="L77" s="17">
        <v>11.792629606495939</v>
      </c>
      <c r="M77" s="45">
        <v>14.8</v>
      </c>
      <c r="N77" s="17">
        <v>18.488444722048722</v>
      </c>
      <c r="O77" s="45">
        <v>13.09</v>
      </c>
      <c r="P77" s="17">
        <v>16.352279825109306</v>
      </c>
      <c r="Q77" s="45">
        <v>23.17</v>
      </c>
      <c r="R77" s="17">
        <v>28.944409743910061</v>
      </c>
      <c r="S77" s="45">
        <v>19.46</v>
      </c>
      <c r="T77" s="47">
        <v>24.309806371018116</v>
      </c>
    </row>
    <row r="78" spans="1:213" ht="15.95" customHeight="1" x14ac:dyDescent="0.2">
      <c r="A78" s="48" t="s">
        <v>5</v>
      </c>
      <c r="B78" s="37">
        <v>1</v>
      </c>
      <c r="C78" s="38" t="s">
        <v>60</v>
      </c>
      <c r="D78" s="6">
        <v>43.114936691080601</v>
      </c>
      <c r="E78" s="8">
        <v>15.33</v>
      </c>
      <c r="F78" s="19">
        <v>35.556123182644946</v>
      </c>
      <c r="G78" s="22">
        <v>24.15</v>
      </c>
      <c r="H78" s="19">
        <v>56.01307076718038</v>
      </c>
      <c r="I78" s="22">
        <v>25.62</v>
      </c>
      <c r="J78" s="19">
        <v>59.422562031269635</v>
      </c>
      <c r="K78" s="22">
        <v>5.9354700296202303</v>
      </c>
      <c r="L78" s="19">
        <v>13.76662123418618</v>
      </c>
      <c r="M78" s="22">
        <v>9.0299999999999994</v>
      </c>
      <c r="N78" s="17">
        <v>20.944017765119622</v>
      </c>
      <c r="O78" s="22">
        <v>7.5569198242802598</v>
      </c>
      <c r="P78" s="19">
        <v>17.527382397487312</v>
      </c>
      <c r="Q78" s="22">
        <v>11.5455396186063</v>
      </c>
      <c r="R78" s="19">
        <v>26.778514604649256</v>
      </c>
      <c r="S78" s="22">
        <v>8.4707575230754895</v>
      </c>
      <c r="T78" s="50">
        <v>19.646920935472174</v>
      </c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</row>
    <row r="79" spans="1:213" ht="15.95" customHeight="1" x14ac:dyDescent="0.2">
      <c r="A79" s="48" t="s">
        <v>5</v>
      </c>
      <c r="B79" s="37">
        <v>2</v>
      </c>
      <c r="C79" s="38" t="s">
        <v>60</v>
      </c>
      <c r="D79" s="6">
        <v>45.973506026202003</v>
      </c>
      <c r="E79" s="8">
        <v>15.75</v>
      </c>
      <c r="F79" s="19">
        <v>34.25886203028216</v>
      </c>
      <c r="G79" s="22">
        <v>25.83</v>
      </c>
      <c r="H79" s="19">
        <v>56.184533729662746</v>
      </c>
      <c r="I79" s="22">
        <v>26.67</v>
      </c>
      <c r="J79" s="19">
        <v>58.011673037944469</v>
      </c>
      <c r="K79" s="22">
        <v>6.1934267249337802</v>
      </c>
      <c r="L79" s="19">
        <v>13.471730264391663</v>
      </c>
      <c r="M79" s="22">
        <v>8.82</v>
      </c>
      <c r="N79" s="17">
        <v>19.18496273695801</v>
      </c>
      <c r="O79" s="22">
        <v>8.6329471956686898</v>
      </c>
      <c r="P79" s="19">
        <v>18.778091866103171</v>
      </c>
      <c r="Q79" s="22">
        <v>12.796715693262099</v>
      </c>
      <c r="R79" s="19">
        <v>27.834978881029386</v>
      </c>
      <c r="S79" s="22">
        <v>9.1614841199364694</v>
      </c>
      <c r="T79" s="50">
        <v>19.927747330636478</v>
      </c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</row>
    <row r="80" spans="1:213" ht="15.95" customHeight="1" x14ac:dyDescent="0.2">
      <c r="A80" s="48" t="s">
        <v>5</v>
      </c>
      <c r="B80" s="37">
        <v>3</v>
      </c>
      <c r="C80" s="38" t="s">
        <v>60</v>
      </c>
      <c r="D80" s="6">
        <v>50.695743603345498</v>
      </c>
      <c r="E80" s="8">
        <v>19.11</v>
      </c>
      <c r="F80" s="19">
        <v>37.695472325094563</v>
      </c>
      <c r="G80" s="22">
        <v>27.83</v>
      </c>
      <c r="H80" s="19">
        <v>54.896127410119398</v>
      </c>
      <c r="I80" s="22">
        <v>30.87</v>
      </c>
      <c r="J80" s="19">
        <v>60.892686063614299</v>
      </c>
      <c r="K80" s="22">
        <v>6.7609838219788703</v>
      </c>
      <c r="L80" s="19">
        <v>13.33639343546921</v>
      </c>
      <c r="M80" s="22">
        <v>9.8699999999999992</v>
      </c>
      <c r="N80" s="17">
        <v>19.469090101971918</v>
      </c>
      <c r="O80" s="22">
        <v>8.2525172946792402</v>
      </c>
      <c r="P80" s="19">
        <v>16.278521051488518</v>
      </c>
      <c r="Q80" s="22">
        <v>13.8373398536807</v>
      </c>
      <c r="R80" s="19">
        <v>27.294875013466712</v>
      </c>
      <c r="S80" s="22">
        <v>10.440987642300099</v>
      </c>
      <c r="T80" s="50">
        <v>20.595393025482874</v>
      </c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</row>
    <row r="81" spans="1:213" ht="15.95" customHeight="1" x14ac:dyDescent="0.2">
      <c r="A81" s="48" t="s">
        <v>5</v>
      </c>
      <c r="B81" s="37">
        <v>4</v>
      </c>
      <c r="C81" s="38" t="s">
        <v>60</v>
      </c>
      <c r="D81" s="6">
        <v>52.733302737646198</v>
      </c>
      <c r="E81" s="8">
        <v>17.43</v>
      </c>
      <c r="F81" s="19">
        <v>33.053116522430059</v>
      </c>
      <c r="G81" s="22">
        <v>27.72</v>
      </c>
      <c r="H81" s="19">
        <v>52.566402180250215</v>
      </c>
      <c r="I81" s="22">
        <v>29.61</v>
      </c>
      <c r="J81" s="19">
        <v>56.150475056176376</v>
      </c>
      <c r="K81" s="22">
        <v>7.01876138332854</v>
      </c>
      <c r="L81" s="19">
        <v>13.309921850045361</v>
      </c>
      <c r="M81" s="22">
        <v>10.29</v>
      </c>
      <c r="N81" s="17">
        <v>19.513285657820155</v>
      </c>
      <c r="O81" s="22">
        <v>9.2078840118031504</v>
      </c>
      <c r="P81" s="19">
        <v>17.461231392263358</v>
      </c>
      <c r="Q81" s="22">
        <v>14.9792135529988</v>
      </c>
      <c r="R81" s="19">
        <v>28.405604760850999</v>
      </c>
      <c r="S81" s="22">
        <v>12.315639541687499</v>
      </c>
      <c r="T81" s="50">
        <v>23.354576524362827</v>
      </c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</row>
    <row r="82" spans="1:213" ht="15.95" customHeight="1" x14ac:dyDescent="0.2">
      <c r="A82" s="48" t="s">
        <v>5</v>
      </c>
      <c r="B82" s="37">
        <v>5</v>
      </c>
      <c r="C82" s="38" t="s">
        <v>60</v>
      </c>
      <c r="D82" s="6">
        <v>59.283743518033702</v>
      </c>
      <c r="E82" s="8">
        <v>17.8</v>
      </c>
      <c r="F82" s="19">
        <v>30.025094475664083</v>
      </c>
      <c r="G82" s="22">
        <v>31.68</v>
      </c>
      <c r="H82" s="19">
        <v>53.437920954440344</v>
      </c>
      <c r="I82" s="22">
        <v>33.659999999999997</v>
      </c>
      <c r="J82" s="19">
        <v>56.777791014092863</v>
      </c>
      <c r="K82" s="22">
        <v>8.2975928171247304</v>
      </c>
      <c r="L82" s="19">
        <v>13.996404958132679</v>
      </c>
      <c r="M82" s="22">
        <v>11.66</v>
      </c>
      <c r="N82" s="17">
        <v>19.668123684620404</v>
      </c>
      <c r="O82" s="22">
        <v>9.7016593724991207</v>
      </c>
      <c r="P82" s="19">
        <v>16.364788720786404</v>
      </c>
      <c r="Q82" s="22">
        <v>16.388268793463201</v>
      </c>
      <c r="R82" s="19">
        <v>27.643781955972475</v>
      </c>
      <c r="S82" s="22">
        <v>11.9653109505938</v>
      </c>
      <c r="T82" s="50">
        <v>20.183123130464992</v>
      </c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</row>
    <row r="83" spans="1:213" ht="15.95" customHeight="1" x14ac:dyDescent="0.2">
      <c r="A83" s="48" t="s">
        <v>5</v>
      </c>
      <c r="B83" s="37">
        <v>6</v>
      </c>
      <c r="C83" s="38" t="s">
        <v>60</v>
      </c>
      <c r="D83" s="6">
        <v>54.167724140704401</v>
      </c>
      <c r="E83" s="8">
        <v>18.2</v>
      </c>
      <c r="F83" s="19">
        <v>33.599344053525755</v>
      </c>
      <c r="G83" s="22">
        <v>29.4</v>
      </c>
      <c r="H83" s="19">
        <v>54.275863471080065</v>
      </c>
      <c r="I83" s="22">
        <v>31.4</v>
      </c>
      <c r="J83" s="19">
        <v>57.968099081357629</v>
      </c>
      <c r="K83" s="22">
        <v>7.2617380658851198</v>
      </c>
      <c r="L83" s="19">
        <v>13.40602393968455</v>
      </c>
      <c r="M83" s="22">
        <v>10.8</v>
      </c>
      <c r="N83" s="17">
        <v>19.938072295498802</v>
      </c>
      <c r="O83" s="22">
        <v>9.4423310440814898</v>
      </c>
      <c r="P83" s="19">
        <v>17.431655462493463</v>
      </c>
      <c r="Q83" s="22">
        <v>15.206593760920001</v>
      </c>
      <c r="R83" s="19">
        <v>28.073163497546666</v>
      </c>
      <c r="S83" s="22">
        <v>11.2363317216619</v>
      </c>
      <c r="T83" s="50">
        <v>20.743592055805689</v>
      </c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</row>
    <row r="84" spans="1:213" ht="15.95" customHeight="1" x14ac:dyDescent="0.2">
      <c r="A84" s="48" t="s">
        <v>5</v>
      </c>
      <c r="B84" s="37">
        <v>7</v>
      </c>
      <c r="C84" s="38" t="s">
        <v>60</v>
      </c>
      <c r="D84" s="6">
        <v>40.693743792438603</v>
      </c>
      <c r="E84" s="8">
        <v>14.11</v>
      </c>
      <c r="F84" s="19">
        <v>34.673634532052596</v>
      </c>
      <c r="G84" s="22">
        <v>22.6</v>
      </c>
      <c r="H84" s="19">
        <v>55.536792375931157</v>
      </c>
      <c r="I84" s="22">
        <v>24.14</v>
      </c>
      <c r="J84" s="19">
        <v>59.321157874114071</v>
      </c>
      <c r="K84" s="22">
        <v>5.3703436074256903</v>
      </c>
      <c r="L84" s="19">
        <v>13.196976013849987</v>
      </c>
      <c r="M84" s="22">
        <v>8.67</v>
      </c>
      <c r="N84" s="17">
        <v>21.305486278731113</v>
      </c>
      <c r="O84" s="22">
        <v>7.1463018847278601</v>
      </c>
      <c r="P84" s="19">
        <v>17.561180709197195</v>
      </c>
      <c r="Q84" s="22">
        <v>11.4803889051277</v>
      </c>
      <c r="R84" s="19">
        <v>28.211680310576138</v>
      </c>
      <c r="S84" s="22">
        <v>8.4170951810382295</v>
      </c>
      <c r="T84" s="50">
        <v>20.684002985742072</v>
      </c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</row>
    <row r="85" spans="1:213" s="5" customFormat="1" ht="15.95" customHeight="1" x14ac:dyDescent="0.2">
      <c r="A85" s="51" t="s">
        <v>4</v>
      </c>
      <c r="B85" s="29" t="s">
        <v>61</v>
      </c>
      <c r="C85" s="36" t="s">
        <v>63</v>
      </c>
      <c r="D85" s="10">
        <v>46.77</v>
      </c>
      <c r="E85" s="10">
        <v>16.34</v>
      </c>
      <c r="F85" s="20">
        <v>34.936925379516779</v>
      </c>
      <c r="G85" s="23">
        <v>25.31</v>
      </c>
      <c r="H85" s="20">
        <v>54.115886251870847</v>
      </c>
      <c r="I85" s="23">
        <v>27.62</v>
      </c>
      <c r="J85" s="20">
        <v>59.054949754115881</v>
      </c>
      <c r="K85" s="23">
        <v>5.03</v>
      </c>
      <c r="L85" s="20">
        <v>10.754757323070343</v>
      </c>
      <c r="M85" s="23">
        <v>8.98</v>
      </c>
      <c r="N85" s="20">
        <v>19.200342099636519</v>
      </c>
      <c r="O85" s="23">
        <v>9.1</v>
      </c>
      <c r="P85" s="20">
        <v>19.456916827025868</v>
      </c>
      <c r="Q85" s="23">
        <v>14.12</v>
      </c>
      <c r="R85" s="20">
        <v>30.190292922813768</v>
      </c>
      <c r="S85" s="23">
        <v>10.4</v>
      </c>
      <c r="T85" s="52">
        <v>22.236476373743852</v>
      </c>
    </row>
    <row r="86" spans="1:213" s="5" customFormat="1" ht="15.95" customHeight="1" x14ac:dyDescent="0.2">
      <c r="A86" s="51" t="s">
        <v>4</v>
      </c>
      <c r="B86" s="29" t="s">
        <v>50</v>
      </c>
      <c r="C86" s="36" t="s">
        <v>63</v>
      </c>
      <c r="D86" s="10">
        <v>54.46</v>
      </c>
      <c r="E86" s="10">
        <v>19.14</v>
      </c>
      <c r="F86" s="20">
        <v>35.145060594932062</v>
      </c>
      <c r="G86" s="23">
        <v>29.11</v>
      </c>
      <c r="H86" s="20">
        <v>53.452074917370538</v>
      </c>
      <c r="I86" s="23">
        <v>31.63</v>
      </c>
      <c r="J86" s="20">
        <v>58.079324274697022</v>
      </c>
      <c r="K86" s="23">
        <v>7.22</v>
      </c>
      <c r="L86" s="20">
        <v>13.257436650752846</v>
      </c>
      <c r="M86" s="23">
        <v>12.17</v>
      </c>
      <c r="N86" s="20">
        <v>22.346676459786998</v>
      </c>
      <c r="O86" s="23">
        <v>11.58</v>
      </c>
      <c r="P86" s="20">
        <v>21.263312522952628</v>
      </c>
      <c r="Q86" s="23">
        <v>15.59</v>
      </c>
      <c r="R86" s="20">
        <v>28.626514873301506</v>
      </c>
      <c r="S86" s="23">
        <v>12.17</v>
      </c>
      <c r="T86" s="52">
        <v>22.346676459786998</v>
      </c>
    </row>
    <row r="87" spans="1:213" ht="15.95" customHeight="1" x14ac:dyDescent="0.2">
      <c r="A87" s="51" t="s">
        <v>4</v>
      </c>
      <c r="B87" s="29" t="s">
        <v>51</v>
      </c>
      <c r="C87" s="36" t="s">
        <v>63</v>
      </c>
      <c r="D87" s="4">
        <v>52.97</v>
      </c>
      <c r="E87" s="4">
        <v>18.739999999999998</v>
      </c>
      <c r="F87" s="17">
        <v>35.378516141212003</v>
      </c>
      <c r="G87" s="45">
        <v>29.24</v>
      </c>
      <c r="H87" s="17">
        <v>55.201057202189915</v>
      </c>
      <c r="I87" s="45">
        <v>31.45</v>
      </c>
      <c r="J87" s="17">
        <v>59.373230130262414</v>
      </c>
      <c r="K87" s="45">
        <v>6.5</v>
      </c>
      <c r="L87" s="17">
        <v>12.271096847272041</v>
      </c>
      <c r="M87" s="45">
        <v>10.48</v>
      </c>
      <c r="N87" s="17">
        <v>19.784783839909384</v>
      </c>
      <c r="O87" s="45">
        <v>11.46</v>
      </c>
      <c r="P87" s="17">
        <v>21.634887672267322</v>
      </c>
      <c r="Q87" s="45">
        <v>15.36</v>
      </c>
      <c r="R87" s="17">
        <v>28.997545780630546</v>
      </c>
      <c r="S87" s="45">
        <v>10.58</v>
      </c>
      <c r="T87" s="47">
        <v>19.973569945252027</v>
      </c>
      <c r="W87" s="11"/>
    </row>
    <row r="88" spans="1:213" s="5" customFormat="1" ht="15.95" customHeight="1" x14ac:dyDescent="0.2">
      <c r="A88" s="51" t="s">
        <v>4</v>
      </c>
      <c r="B88" s="29" t="s">
        <v>52</v>
      </c>
      <c r="C88" s="36" t="s">
        <v>63</v>
      </c>
      <c r="D88" s="10">
        <v>54.46</v>
      </c>
      <c r="E88" s="10">
        <v>18.03</v>
      </c>
      <c r="F88" s="20">
        <v>33.106867425633496</v>
      </c>
      <c r="G88" s="23">
        <v>28.89</v>
      </c>
      <c r="H88" s="20">
        <v>53.048108703635698</v>
      </c>
      <c r="I88" s="23">
        <v>31.26</v>
      </c>
      <c r="J88" s="20">
        <v>57.399926551597503</v>
      </c>
      <c r="K88" s="23">
        <v>6.76</v>
      </c>
      <c r="L88" s="20">
        <v>12.41278002203452</v>
      </c>
      <c r="M88" s="23">
        <v>11.03</v>
      </c>
      <c r="N88" s="20">
        <v>20.253396988615496</v>
      </c>
      <c r="O88" s="23">
        <v>11.53</v>
      </c>
      <c r="P88" s="20">
        <v>21.171502019831067</v>
      </c>
      <c r="Q88" s="23">
        <v>16.77</v>
      </c>
      <c r="R88" s="20">
        <v>30.79324274697025</v>
      </c>
      <c r="S88" s="23">
        <v>12.34</v>
      </c>
      <c r="T88" s="52">
        <v>22.658832170400292</v>
      </c>
    </row>
    <row r="89" spans="1:213" s="5" customFormat="1" ht="15.95" customHeight="1" x14ac:dyDescent="0.2">
      <c r="A89" s="51" t="s">
        <v>4</v>
      </c>
      <c r="B89" s="29" t="s">
        <v>53</v>
      </c>
      <c r="C89" s="36" t="s">
        <v>63</v>
      </c>
      <c r="D89" s="10">
        <v>52.61</v>
      </c>
      <c r="E89" s="10">
        <v>16.91</v>
      </c>
      <c r="F89" s="20">
        <v>32.142178293100173</v>
      </c>
      <c r="G89" s="23">
        <v>27.58</v>
      </c>
      <c r="H89" s="20">
        <v>52.423493632389274</v>
      </c>
      <c r="I89" s="23">
        <v>30.01</v>
      </c>
      <c r="J89" s="20">
        <v>57.042387378825325</v>
      </c>
      <c r="K89" s="23">
        <v>6.42</v>
      </c>
      <c r="L89" s="20">
        <v>12.203003231324844</v>
      </c>
      <c r="M89" s="23">
        <v>10.81</v>
      </c>
      <c r="N89" s="20">
        <v>20.547424444022049</v>
      </c>
      <c r="O89" s="23">
        <v>10.39</v>
      </c>
      <c r="P89" s="20">
        <v>19.74909712982323</v>
      </c>
      <c r="Q89" s="23">
        <v>16.989999999999998</v>
      </c>
      <c r="R89" s="20">
        <v>32.294240638661847</v>
      </c>
      <c r="S89" s="23">
        <v>11.83</v>
      </c>
      <c r="T89" s="52">
        <v>22.486219349933474</v>
      </c>
    </row>
    <row r="90" spans="1:213" s="5" customFormat="1" ht="15.95" customHeight="1" x14ac:dyDescent="0.2">
      <c r="A90" s="51" t="s">
        <v>4</v>
      </c>
      <c r="B90" s="29" t="s">
        <v>54</v>
      </c>
      <c r="C90" s="36" t="s">
        <v>63</v>
      </c>
      <c r="D90" s="10">
        <v>57.27</v>
      </c>
      <c r="E90" s="10">
        <v>19.95</v>
      </c>
      <c r="F90" s="20">
        <v>34.834992142482974</v>
      </c>
      <c r="G90" s="23">
        <v>30.99</v>
      </c>
      <c r="H90" s="20">
        <v>54.112100576217912</v>
      </c>
      <c r="I90" s="23">
        <v>33.35</v>
      </c>
      <c r="J90" s="20">
        <v>58.23293172690763</v>
      </c>
      <c r="K90" s="23">
        <v>7.73</v>
      </c>
      <c r="L90" s="20">
        <v>13.497468133403178</v>
      </c>
      <c r="M90" s="23">
        <v>12.33</v>
      </c>
      <c r="N90" s="20">
        <v>21.5295966474594</v>
      </c>
      <c r="O90" s="23">
        <v>12.04</v>
      </c>
      <c r="P90" s="20">
        <v>21.023223328094986</v>
      </c>
      <c r="Q90" s="23">
        <v>16.66</v>
      </c>
      <c r="R90" s="20">
        <v>29.090274140038414</v>
      </c>
      <c r="S90" s="23">
        <v>11.54</v>
      </c>
      <c r="T90" s="52">
        <v>20.150165880914962</v>
      </c>
    </row>
    <row r="91" spans="1:213" s="5" customFormat="1" ht="15.95" customHeight="1" x14ac:dyDescent="0.2">
      <c r="A91" s="51" t="s">
        <v>4</v>
      </c>
      <c r="B91" s="29" t="s">
        <v>55</v>
      </c>
      <c r="C91" s="36" t="s">
        <v>63</v>
      </c>
      <c r="D91" s="4">
        <v>53.1</v>
      </c>
      <c r="E91" s="4">
        <v>18.27</v>
      </c>
      <c r="F91" s="17">
        <v>34.406779661016948</v>
      </c>
      <c r="G91" s="45">
        <v>29.04</v>
      </c>
      <c r="H91" s="17">
        <v>54.689265536723163</v>
      </c>
      <c r="I91" s="45">
        <v>31.34</v>
      </c>
      <c r="J91" s="17">
        <v>59.020715630885121</v>
      </c>
      <c r="K91" s="45">
        <v>6.84</v>
      </c>
      <c r="L91" s="17">
        <v>12.881355932203389</v>
      </c>
      <c r="M91" s="45">
        <v>10.96</v>
      </c>
      <c r="N91" s="17">
        <v>20.640301318267422</v>
      </c>
      <c r="O91" s="45">
        <v>10.37</v>
      </c>
      <c r="P91" s="17">
        <v>19.529190207156308</v>
      </c>
      <c r="Q91" s="45">
        <v>15.48</v>
      </c>
      <c r="R91" s="17">
        <v>29.152542372881356</v>
      </c>
      <c r="S91" s="45">
        <v>10.74</v>
      </c>
      <c r="T91" s="47">
        <v>20.225988700564969</v>
      </c>
    </row>
    <row r="92" spans="1:213" ht="15.95" customHeight="1" x14ac:dyDescent="0.2">
      <c r="A92" s="51" t="s">
        <v>4</v>
      </c>
      <c r="B92" s="29" t="s">
        <v>56</v>
      </c>
      <c r="C92" s="36" t="s">
        <v>63</v>
      </c>
      <c r="D92" s="4">
        <v>69.150000000000006</v>
      </c>
      <c r="E92" s="4">
        <v>23.86</v>
      </c>
      <c r="F92" s="17">
        <v>34.504699927693416</v>
      </c>
      <c r="G92" s="45">
        <v>37.22</v>
      </c>
      <c r="H92" s="17">
        <v>53.825018076644973</v>
      </c>
      <c r="I92" s="45">
        <v>39.99</v>
      </c>
      <c r="J92" s="17">
        <v>57.830802603036879</v>
      </c>
      <c r="K92" s="45">
        <v>7.13</v>
      </c>
      <c r="L92" s="17">
        <v>10.310918293564713</v>
      </c>
      <c r="M92" s="45">
        <v>13.42</v>
      </c>
      <c r="N92" s="17">
        <v>19.407086044830077</v>
      </c>
      <c r="O92" s="45">
        <v>14.91</v>
      </c>
      <c r="P92" s="17">
        <v>21.56182212581345</v>
      </c>
      <c r="Q92" s="45">
        <v>21.35</v>
      </c>
      <c r="R92" s="17">
        <v>30.874909616775128</v>
      </c>
      <c r="S92" s="45">
        <v>15.56</v>
      </c>
      <c r="T92" s="47">
        <v>22.501807664497466</v>
      </c>
    </row>
    <row r="93" spans="1:213" ht="15.95" customHeight="1" x14ac:dyDescent="0.2">
      <c r="A93" s="51" t="s">
        <v>4</v>
      </c>
      <c r="B93" s="29" t="s">
        <v>57</v>
      </c>
      <c r="C93" s="36" t="s">
        <v>63</v>
      </c>
      <c r="D93" s="4">
        <v>63.67</v>
      </c>
      <c r="E93" s="4">
        <v>22.36</v>
      </c>
      <c r="F93" s="17">
        <v>35.1</v>
      </c>
      <c r="G93" s="45">
        <v>33.94</v>
      </c>
      <c r="H93" s="17">
        <v>53.3</v>
      </c>
      <c r="I93" s="45">
        <v>36.67</v>
      </c>
      <c r="J93" s="17">
        <v>57.6</v>
      </c>
      <c r="K93" s="45">
        <v>7.86</v>
      </c>
      <c r="L93" s="17">
        <v>12.3</v>
      </c>
      <c r="M93" s="45">
        <v>13.5</v>
      </c>
      <c r="N93" s="17">
        <v>21.2</v>
      </c>
      <c r="O93" s="45">
        <v>12.84</v>
      </c>
      <c r="P93" s="17">
        <v>20.2</v>
      </c>
      <c r="Q93" s="45">
        <v>19.25</v>
      </c>
      <c r="R93" s="17">
        <v>30.2</v>
      </c>
      <c r="S93" s="45">
        <v>14.29</v>
      </c>
      <c r="T93" s="47">
        <v>22.4</v>
      </c>
    </row>
    <row r="94" spans="1:213" ht="15.95" customHeight="1" x14ac:dyDescent="0.2">
      <c r="A94" s="51" t="s">
        <v>4</v>
      </c>
      <c r="B94" s="29" t="s">
        <v>62</v>
      </c>
      <c r="C94" s="36" t="s">
        <v>63</v>
      </c>
      <c r="D94" s="4">
        <v>57.89</v>
      </c>
      <c r="E94" s="4">
        <v>20.059999999999999</v>
      </c>
      <c r="F94" s="17">
        <v>34.700000000000003</v>
      </c>
      <c r="G94" s="45">
        <v>30.79</v>
      </c>
      <c r="H94" s="17">
        <v>53.2</v>
      </c>
      <c r="I94" s="45">
        <v>32.200000000000003</v>
      </c>
      <c r="J94" s="17">
        <v>55.6</v>
      </c>
      <c r="K94" s="45">
        <v>6.72</v>
      </c>
      <c r="L94" s="17">
        <v>11.6</v>
      </c>
      <c r="M94" s="45">
        <v>11.84</v>
      </c>
      <c r="N94" s="17">
        <v>20.5</v>
      </c>
      <c r="O94" s="45">
        <v>11.92</v>
      </c>
      <c r="P94" s="17">
        <v>20.6</v>
      </c>
      <c r="Q94" s="45">
        <v>18.07</v>
      </c>
      <c r="R94" s="17">
        <v>31.2</v>
      </c>
      <c r="S94" s="45">
        <v>13.87</v>
      </c>
      <c r="T94" s="47">
        <v>24</v>
      </c>
    </row>
    <row r="95" spans="1:213" ht="15.95" customHeight="1" x14ac:dyDescent="0.2">
      <c r="A95" s="48" t="s">
        <v>3</v>
      </c>
      <c r="B95" s="27">
        <v>1</v>
      </c>
      <c r="C95" s="36" t="s">
        <v>1</v>
      </c>
      <c r="D95" s="4">
        <v>53.93</v>
      </c>
      <c r="E95" s="4">
        <v>19.37</v>
      </c>
      <c r="F95" s="17">
        <v>35.916929352864827</v>
      </c>
      <c r="G95" s="45">
        <v>29.79</v>
      </c>
      <c r="H95" s="17">
        <f>TRUNC(55.2382718338587,1)</f>
        <v>55.2</v>
      </c>
      <c r="I95" s="45">
        <v>32.28</v>
      </c>
      <c r="J95" s="17">
        <v>59.855368069720008</v>
      </c>
      <c r="K95" s="45">
        <v>7.08</v>
      </c>
      <c r="L95" s="17">
        <v>13.128129056183942</v>
      </c>
      <c r="M95" s="45">
        <v>10.02</v>
      </c>
      <c r="N95" s="17">
        <v>18.579640274429813</v>
      </c>
      <c r="O95" s="45">
        <v>9.1199999999999992</v>
      </c>
      <c r="P95" s="17">
        <v>16.910810309660672</v>
      </c>
      <c r="Q95" s="45">
        <v>15.47</v>
      </c>
      <c r="R95" s="17">
        <v>28.685332838865197</v>
      </c>
      <c r="S95" s="45">
        <v>11.71</v>
      </c>
      <c r="T95" s="47">
        <v>21.71333209716299</v>
      </c>
      <c r="W95" s="11"/>
    </row>
    <row r="96" spans="1:213" ht="15.95" customHeight="1" x14ac:dyDescent="0.2">
      <c r="A96" s="48" t="s">
        <v>3</v>
      </c>
      <c r="B96" s="27">
        <v>2</v>
      </c>
      <c r="C96" s="36" t="s">
        <v>1</v>
      </c>
      <c r="D96" s="4">
        <v>51.96</v>
      </c>
      <c r="E96" s="4">
        <v>19.04</v>
      </c>
      <c r="F96" s="17">
        <v>36.643571978444953</v>
      </c>
      <c r="G96" s="45">
        <v>29.01</v>
      </c>
      <c r="H96" s="17">
        <v>55.831408775981529</v>
      </c>
      <c r="I96" s="45">
        <v>31.07</v>
      </c>
      <c r="J96" s="17">
        <v>59.795996920708241</v>
      </c>
      <c r="K96" s="45">
        <v>6.53</v>
      </c>
      <c r="L96" s="17">
        <v>12.56735950731332</v>
      </c>
      <c r="M96" s="45">
        <v>9.89</v>
      </c>
      <c r="N96" s="17">
        <v>19.033872209391841</v>
      </c>
      <c r="O96" s="45">
        <v>7.42</v>
      </c>
      <c r="P96" s="17">
        <v>14.280215550423403</v>
      </c>
      <c r="Q96" s="45">
        <v>14.98</v>
      </c>
      <c r="R96" s="17">
        <v>28.829869130100079</v>
      </c>
      <c r="S96" s="45">
        <v>11.15</v>
      </c>
      <c r="T96" s="47">
        <v>21.458814472671286</v>
      </c>
      <c r="W96" s="11"/>
    </row>
    <row r="97" spans="1:213" ht="15.95" customHeight="1" x14ac:dyDescent="0.2">
      <c r="A97" s="48" t="s">
        <v>3</v>
      </c>
      <c r="B97" s="27">
        <v>3</v>
      </c>
      <c r="C97" s="36" t="s">
        <v>1</v>
      </c>
      <c r="D97" s="4">
        <v>56.17</v>
      </c>
      <c r="E97" s="4">
        <v>18.93</v>
      </c>
      <c r="F97" s="17">
        <v>33.701264019939472</v>
      </c>
      <c r="G97" s="45">
        <v>28.93</v>
      </c>
      <c r="H97" s="17">
        <v>51.504361758946061</v>
      </c>
      <c r="I97" s="45">
        <v>32.01</v>
      </c>
      <c r="J97" s="17">
        <v>56.987715862560087</v>
      </c>
      <c r="K97" s="45">
        <v>7.4</v>
      </c>
      <c r="L97" s="17">
        <v>13.174292326864876</v>
      </c>
      <c r="M97" s="45">
        <v>11.01</v>
      </c>
      <c r="N97" s="17">
        <v>19.601210610646252</v>
      </c>
      <c r="O97" s="45">
        <v>9.14</v>
      </c>
      <c r="P97" s="17">
        <v>16.272031333452023</v>
      </c>
      <c r="Q97" s="45">
        <v>17.89</v>
      </c>
      <c r="R97" s="17">
        <v>31.849741855082787</v>
      </c>
      <c r="S97" s="45">
        <v>13.81</v>
      </c>
      <c r="T97" s="47">
        <v>24.586077977568095</v>
      </c>
      <c r="W97" s="11"/>
    </row>
    <row r="98" spans="1:213" ht="15.95" customHeight="1" x14ac:dyDescent="0.2">
      <c r="A98" s="48" t="s">
        <v>3</v>
      </c>
      <c r="B98" s="27">
        <v>4</v>
      </c>
      <c r="C98" s="36" t="s">
        <v>1</v>
      </c>
      <c r="D98" s="4">
        <v>54.42</v>
      </c>
      <c r="E98" s="4">
        <v>18.07</v>
      </c>
      <c r="F98" s="17">
        <v>33.204704152884965</v>
      </c>
      <c r="G98" s="45">
        <v>27.89</v>
      </c>
      <c r="H98" s="17">
        <v>51.249540610069822</v>
      </c>
      <c r="I98" s="45">
        <v>30.86</v>
      </c>
      <c r="J98" s="17">
        <v>56.707092980521864</v>
      </c>
      <c r="K98" s="45">
        <v>7.38</v>
      </c>
      <c r="L98" s="17">
        <v>13.561190738699008</v>
      </c>
      <c r="M98" s="45">
        <v>10.6</v>
      </c>
      <c r="N98" s="17">
        <v>19.478133039323779</v>
      </c>
      <c r="O98" s="45">
        <v>9.19</v>
      </c>
      <c r="P98" s="17">
        <v>16.887173833149578</v>
      </c>
      <c r="Q98" s="45">
        <v>15.63</v>
      </c>
      <c r="R98" s="17">
        <v>28.721058434399115</v>
      </c>
      <c r="S98" s="45">
        <v>13.11</v>
      </c>
      <c r="T98" s="47">
        <v>24.090407938257989</v>
      </c>
      <c r="W98" s="11"/>
    </row>
    <row r="99" spans="1:213" ht="15.95" customHeight="1" x14ac:dyDescent="0.2">
      <c r="A99" s="48" t="s">
        <v>3</v>
      </c>
      <c r="B99" s="27" t="s">
        <v>64</v>
      </c>
      <c r="C99" s="36" t="s">
        <v>1</v>
      </c>
      <c r="D99" s="6">
        <v>57.466897121359104</v>
      </c>
      <c r="E99" s="10">
        <v>19.7</v>
      </c>
      <c r="F99" s="19">
        <v>34.298006308529672</v>
      </c>
      <c r="G99" s="23">
        <v>30.8</v>
      </c>
      <c r="H99" s="19">
        <v>53.561270125649074</v>
      </c>
      <c r="I99" s="23">
        <v>32.700000000000003</v>
      </c>
      <c r="J99" s="19">
        <v>56.902324012629137</v>
      </c>
      <c r="K99" s="23">
        <v>7.1</v>
      </c>
      <c r="L99" s="19">
        <v>12.421888877635951</v>
      </c>
      <c r="M99" s="23">
        <v>10.8</v>
      </c>
      <c r="N99" s="17">
        <v>18.793428114262834</v>
      </c>
      <c r="O99" s="23">
        <v>7.8</v>
      </c>
      <c r="P99" s="19">
        <v>13.608159187429816</v>
      </c>
      <c r="Q99" s="23">
        <v>17.600000000000001</v>
      </c>
      <c r="R99" s="19">
        <v>30.610346451636072</v>
      </c>
      <c r="S99" s="23">
        <v>13.9</v>
      </c>
      <c r="T99" s="50">
        <v>24.18019242280149</v>
      </c>
      <c r="U99" s="9"/>
      <c r="V99" s="9"/>
      <c r="W99" s="5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</row>
    <row r="100" spans="1:213" ht="15.95" customHeight="1" x14ac:dyDescent="0.2">
      <c r="A100" s="48" t="s">
        <v>3</v>
      </c>
      <c r="B100" s="27" t="s">
        <v>65</v>
      </c>
      <c r="C100" s="36" t="s">
        <v>1</v>
      </c>
      <c r="D100" s="6">
        <v>43.805757430533099</v>
      </c>
      <c r="E100" s="10">
        <v>11.6</v>
      </c>
      <c r="F100" s="19">
        <v>26.366397198623766</v>
      </c>
      <c r="G100" s="23">
        <v>18.100000000000001</v>
      </c>
      <c r="H100" s="19">
        <v>41.227457437848066</v>
      </c>
      <c r="I100" s="23">
        <v>19.2</v>
      </c>
      <c r="J100" s="19">
        <v>43.875511182471747</v>
      </c>
      <c r="K100" s="23">
        <v>4.9000000000000004</v>
      </c>
      <c r="L100" s="19">
        <v>11.242744260403043</v>
      </c>
      <c r="M100" s="23">
        <v>7.3</v>
      </c>
      <c r="N100" s="17">
        <v>16.550335903898034</v>
      </c>
      <c r="O100" s="23">
        <v>4.9000000000000004</v>
      </c>
      <c r="P100" s="19">
        <v>11.11015433693272</v>
      </c>
      <c r="Q100" s="23">
        <v>10.199999999999999</v>
      </c>
      <c r="R100" s="19">
        <v>23.217767757129788</v>
      </c>
      <c r="S100" s="23">
        <v>7.4</v>
      </c>
      <c r="T100" s="50">
        <v>16.986260926867843</v>
      </c>
      <c r="U100" s="9"/>
      <c r="V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</row>
    <row r="101" spans="1:213" ht="15.95" customHeight="1" x14ac:dyDescent="0.2">
      <c r="A101" s="48" t="s">
        <v>3</v>
      </c>
      <c r="B101" s="27" t="s">
        <v>66</v>
      </c>
      <c r="C101" s="36" t="s">
        <v>1</v>
      </c>
      <c r="D101" s="6">
        <v>49.929474993426297</v>
      </c>
      <c r="E101" s="10">
        <v>13.2</v>
      </c>
      <c r="F101" s="19">
        <v>26.497374550286899</v>
      </c>
      <c r="G101" s="23">
        <v>19.5</v>
      </c>
      <c r="H101" s="19">
        <v>39.115171955185424</v>
      </c>
      <c r="I101" s="23">
        <v>22.9</v>
      </c>
      <c r="J101" s="19">
        <v>45.844663904464632</v>
      </c>
      <c r="K101" s="23">
        <v>5.7</v>
      </c>
      <c r="L101" s="19">
        <v>11.402961008605111</v>
      </c>
      <c r="M101" s="23">
        <v>9</v>
      </c>
      <c r="N101" s="17">
        <v>18.085509613687879</v>
      </c>
      <c r="O101" s="23">
        <v>7.8</v>
      </c>
      <c r="P101" s="19">
        <v>15.641975209653991</v>
      </c>
      <c r="Q101" s="23">
        <v>10.9</v>
      </c>
      <c r="R101" s="19">
        <v>21.892191251150603</v>
      </c>
      <c r="S101" s="23">
        <v>7.4</v>
      </c>
      <c r="T101" s="50">
        <v>14.813725408962844</v>
      </c>
      <c r="U101" s="9"/>
      <c r="V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</row>
    <row r="102" spans="1:213" ht="15.95" customHeight="1" x14ac:dyDescent="0.2">
      <c r="A102" s="48" t="s">
        <v>3</v>
      </c>
      <c r="B102" s="27" t="s">
        <v>67</v>
      </c>
      <c r="C102" s="36" t="s">
        <v>1</v>
      </c>
      <c r="D102" s="6">
        <v>46.420338248864098</v>
      </c>
      <c r="E102" s="10">
        <v>12.4</v>
      </c>
      <c r="F102" s="19">
        <v>26.690886941788243</v>
      </c>
      <c r="G102" s="23">
        <v>19.399999999999999</v>
      </c>
      <c r="H102" s="19">
        <v>41.856653210568645</v>
      </c>
      <c r="I102" s="23">
        <v>21</v>
      </c>
      <c r="J102" s="19">
        <v>45.238791426759732</v>
      </c>
      <c r="K102" s="23">
        <v>4.8</v>
      </c>
      <c r="L102" s="19">
        <v>10.387393757621791</v>
      </c>
      <c r="M102" s="23">
        <v>8.1999999999999993</v>
      </c>
      <c r="N102" s="17">
        <v>17.643128656436293</v>
      </c>
      <c r="O102" s="23">
        <v>4.7</v>
      </c>
      <c r="P102" s="19">
        <v>10.074786258919923</v>
      </c>
      <c r="Q102" s="23">
        <v>10.9</v>
      </c>
      <c r="R102" s="19">
        <v>23.414102993124917</v>
      </c>
      <c r="S102" s="23">
        <v>8</v>
      </c>
      <c r="T102" s="50">
        <v>17.319505543585635</v>
      </c>
      <c r="U102" s="9"/>
      <c r="V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</row>
    <row r="103" spans="1:213" ht="15.95" customHeight="1" x14ac:dyDescent="0.2">
      <c r="A103" s="48" t="s">
        <v>3</v>
      </c>
      <c r="B103" s="27" t="s">
        <v>68</v>
      </c>
      <c r="C103" s="36" t="s">
        <v>1</v>
      </c>
      <c r="D103" s="6">
        <v>49.488807737401402</v>
      </c>
      <c r="E103" s="10">
        <v>16.600000000000001</v>
      </c>
      <c r="F103" s="19">
        <v>33.462111449261485</v>
      </c>
      <c r="G103" s="23">
        <v>26.5</v>
      </c>
      <c r="H103" s="19">
        <v>53.446428009237103</v>
      </c>
      <c r="I103" s="23">
        <v>28.1</v>
      </c>
      <c r="J103" s="19">
        <v>56.699688844581964</v>
      </c>
      <c r="K103" s="23">
        <v>6.1</v>
      </c>
      <c r="L103" s="19">
        <v>12.353048940877104</v>
      </c>
      <c r="M103" s="23">
        <v>9.9</v>
      </c>
      <c r="N103" s="17">
        <v>19.984316559975611</v>
      </c>
      <c r="O103" s="23">
        <v>8.1</v>
      </c>
      <c r="P103" s="19">
        <v>16.340766300487399</v>
      </c>
      <c r="Q103" s="23">
        <v>15.7</v>
      </c>
      <c r="R103" s="19">
        <v>31.771414943919623</v>
      </c>
      <c r="S103" s="23">
        <v>12.2</v>
      </c>
      <c r="T103" s="50">
        <v>24.670713209900807</v>
      </c>
      <c r="U103" s="9"/>
      <c r="V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</row>
    <row r="104" spans="1:213" ht="15.95" customHeight="1" x14ac:dyDescent="0.2">
      <c r="A104" s="48" t="s">
        <v>3</v>
      </c>
      <c r="B104" s="27" t="s">
        <v>69</v>
      </c>
      <c r="C104" s="36" t="s">
        <v>1</v>
      </c>
      <c r="D104" s="6">
        <v>46.3188619848721</v>
      </c>
      <c r="E104" s="10">
        <v>16.600000000000001</v>
      </c>
      <c r="F104" s="19">
        <v>35.83853162329769</v>
      </c>
      <c r="G104" s="23">
        <v>25.1</v>
      </c>
      <c r="H104" s="19">
        <v>54.146408018813617</v>
      </c>
      <c r="I104" s="23">
        <v>27</v>
      </c>
      <c r="J104" s="19">
        <v>58.183640195654988</v>
      </c>
      <c r="K104" s="23">
        <v>6.2</v>
      </c>
      <c r="L104" s="19">
        <v>13.280555529770957</v>
      </c>
      <c r="M104" s="23">
        <v>10.6</v>
      </c>
      <c r="N104" s="17">
        <v>22.798487586868895</v>
      </c>
      <c r="O104" s="23">
        <v>7.2</v>
      </c>
      <c r="P104" s="19">
        <v>15.470958370472983</v>
      </c>
      <c r="Q104" s="23">
        <v>14.1</v>
      </c>
      <c r="R104" s="19">
        <v>30.36374171005215</v>
      </c>
      <c r="S104" s="23">
        <v>10.5</v>
      </c>
      <c r="T104" s="50">
        <v>22.623741175263753</v>
      </c>
      <c r="U104" s="9"/>
      <c r="V104" s="9"/>
      <c r="W104" s="12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</row>
    <row r="105" spans="1:213" ht="15.95" customHeight="1" x14ac:dyDescent="0.2">
      <c r="A105" s="46" t="s">
        <v>0</v>
      </c>
      <c r="B105" s="28">
        <v>1</v>
      </c>
      <c r="C105" s="7" t="s">
        <v>1</v>
      </c>
      <c r="D105" s="7">
        <v>19.579999999999998</v>
      </c>
      <c r="E105" s="7">
        <v>7.1</v>
      </c>
      <c r="F105" s="18">
        <v>36.261491317671094</v>
      </c>
      <c r="G105" s="24">
        <v>10.59</v>
      </c>
      <c r="H105" s="18">
        <v>54.085801838610834</v>
      </c>
      <c r="I105" s="24">
        <v>11.29</v>
      </c>
      <c r="J105" s="18">
        <v>57.660878447395305</v>
      </c>
      <c r="K105" s="24">
        <v>3.42</v>
      </c>
      <c r="L105" s="18">
        <v>17.466802860061289</v>
      </c>
      <c r="M105" s="24">
        <v>4.29</v>
      </c>
      <c r="N105" s="18">
        <v>21.910112359550563</v>
      </c>
      <c r="O105" s="24">
        <v>3.58</v>
      </c>
      <c r="P105" s="18">
        <v>18.283963227783453</v>
      </c>
      <c r="Q105" s="24">
        <v>5.08</v>
      </c>
      <c r="R105" s="18">
        <v>25.944841675178758</v>
      </c>
      <c r="S105" s="24">
        <v>3.69</v>
      </c>
      <c r="T105" s="49">
        <v>18.845760980592445</v>
      </c>
    </row>
    <row r="106" spans="1:213" ht="15.95" customHeight="1" x14ac:dyDescent="0.2">
      <c r="A106" s="46" t="s">
        <v>0</v>
      </c>
      <c r="B106" s="26" t="s">
        <v>50</v>
      </c>
      <c r="C106" s="36" t="s">
        <v>1</v>
      </c>
      <c r="D106" s="4">
        <v>23.91</v>
      </c>
      <c r="E106" s="4">
        <v>7.76</v>
      </c>
      <c r="F106" s="17">
        <v>32.455039732329567</v>
      </c>
      <c r="G106" s="45">
        <v>12.48</v>
      </c>
      <c r="H106" s="17">
        <v>52.195734002509411</v>
      </c>
      <c r="I106" s="45">
        <v>13.45</v>
      </c>
      <c r="J106" s="17">
        <v>56.2526139690506</v>
      </c>
      <c r="K106" s="45">
        <v>6.25</v>
      </c>
      <c r="L106" s="17">
        <v>26.139690506064404</v>
      </c>
      <c r="M106" s="45">
        <v>5.72</v>
      </c>
      <c r="N106" s="17">
        <v>23.923044751150147</v>
      </c>
      <c r="O106" s="45">
        <v>3.87</v>
      </c>
      <c r="P106" s="17">
        <v>16.185696361355081</v>
      </c>
      <c r="Q106" s="62" t="s">
        <v>74</v>
      </c>
      <c r="R106" s="62"/>
      <c r="S106" s="45">
        <v>4.8600000000000003</v>
      </c>
      <c r="T106" s="47">
        <v>20.326223337515685</v>
      </c>
    </row>
    <row r="107" spans="1:213" ht="15.95" customHeight="1" x14ac:dyDescent="0.2">
      <c r="A107" s="46" t="s">
        <v>0</v>
      </c>
      <c r="B107" s="26" t="s">
        <v>51</v>
      </c>
      <c r="C107" s="36" t="s">
        <v>1</v>
      </c>
      <c r="D107" s="4">
        <v>17.329999999999998</v>
      </c>
      <c r="E107" s="4">
        <v>6.35</v>
      </c>
      <c r="F107" s="17">
        <v>36.64166185804963</v>
      </c>
      <c r="G107" s="45">
        <v>9.31</v>
      </c>
      <c r="H107" s="17">
        <v>53.721869590305836</v>
      </c>
      <c r="I107" s="45">
        <v>9.83</v>
      </c>
      <c r="J107" s="17">
        <v>56.722446624350845</v>
      </c>
      <c r="K107" s="45">
        <v>3.36</v>
      </c>
      <c r="L107" s="17">
        <v>19.388343912290825</v>
      </c>
      <c r="M107" s="45">
        <v>4.21</v>
      </c>
      <c r="N107" s="17">
        <v>24.293133294864401</v>
      </c>
      <c r="O107" s="45">
        <v>3.57</v>
      </c>
      <c r="P107" s="17">
        <v>20.600115406809003</v>
      </c>
      <c r="Q107" s="45">
        <v>4.21</v>
      </c>
      <c r="R107" s="17">
        <v>24.293133294864401</v>
      </c>
      <c r="S107" s="45">
        <v>3.01</v>
      </c>
      <c r="T107" s="47">
        <v>17.368724754760532</v>
      </c>
    </row>
    <row r="108" spans="1:213" ht="15.95" customHeight="1" x14ac:dyDescent="0.2">
      <c r="A108" s="46" t="s">
        <v>0</v>
      </c>
      <c r="B108" s="26" t="s">
        <v>52</v>
      </c>
      <c r="C108" s="36" t="s">
        <v>1</v>
      </c>
      <c r="D108" s="4">
        <v>20.83</v>
      </c>
      <c r="E108" s="4">
        <v>7.53</v>
      </c>
      <c r="F108" s="17">
        <v>36.149783965434473</v>
      </c>
      <c r="G108" s="45">
        <v>11.06</v>
      </c>
      <c r="H108" s="17">
        <v>53.096495439270285</v>
      </c>
      <c r="I108" s="45">
        <v>11.84</v>
      </c>
      <c r="J108" s="17">
        <v>56.841094575132026</v>
      </c>
      <c r="K108" s="45">
        <v>3.64</v>
      </c>
      <c r="L108" s="17">
        <v>17.47479596735478</v>
      </c>
      <c r="M108" s="45">
        <v>4.3899999999999997</v>
      </c>
      <c r="N108" s="17">
        <v>21.075372059529524</v>
      </c>
      <c r="O108" s="45">
        <v>3.62</v>
      </c>
      <c r="P108" s="17">
        <v>17.378780604896786</v>
      </c>
      <c r="Q108" s="45">
        <v>5.57</v>
      </c>
      <c r="R108" s="17">
        <v>26.74027844455113</v>
      </c>
      <c r="S108" s="45">
        <v>4.62</v>
      </c>
      <c r="T108" s="47">
        <v>22.179548727796451</v>
      </c>
    </row>
    <row r="109" spans="1:213" ht="15.95" customHeight="1" x14ac:dyDescent="0.2">
      <c r="A109" s="46" t="s">
        <v>0</v>
      </c>
      <c r="B109" s="26" t="s">
        <v>53</v>
      </c>
      <c r="C109" s="36" t="s">
        <v>1</v>
      </c>
      <c r="D109" s="4">
        <v>39.26</v>
      </c>
      <c r="E109" s="4">
        <v>14.18</v>
      </c>
      <c r="F109" s="17">
        <v>36.118186449312276</v>
      </c>
      <c r="G109" s="45">
        <v>22.11</v>
      </c>
      <c r="H109" s="17">
        <v>56.316861946001019</v>
      </c>
      <c r="I109" s="45">
        <v>23.45</v>
      </c>
      <c r="J109" s="17">
        <v>59.730005094243509</v>
      </c>
      <c r="K109" s="45">
        <v>6.32</v>
      </c>
      <c r="L109" s="17">
        <v>16.09780947529292</v>
      </c>
      <c r="M109" s="45">
        <v>8.01</v>
      </c>
      <c r="N109" s="17">
        <v>20.402445236882325</v>
      </c>
      <c r="O109" s="45">
        <v>8.42</v>
      </c>
      <c r="P109" s="17">
        <v>21.446765155374429</v>
      </c>
      <c r="Q109" s="45">
        <v>10.029999999999999</v>
      </c>
      <c r="R109" s="17">
        <v>25.547631176770246</v>
      </c>
      <c r="S109" s="45">
        <v>7.41</v>
      </c>
      <c r="T109" s="47">
        <v>18.874172185430467</v>
      </c>
    </row>
    <row r="110" spans="1:213" ht="15.95" customHeight="1" x14ac:dyDescent="0.2">
      <c r="A110" s="46" t="s">
        <v>0</v>
      </c>
      <c r="B110" s="26" t="s">
        <v>54</v>
      </c>
      <c r="C110" s="36" t="s">
        <v>1</v>
      </c>
      <c r="D110" s="4">
        <v>17.59</v>
      </c>
      <c r="E110" s="4">
        <v>6.57</v>
      </c>
      <c r="F110" s="17">
        <v>37.350767481523597</v>
      </c>
      <c r="G110" s="45">
        <v>9.48</v>
      </c>
      <c r="H110" s="17">
        <v>53.894258101193856</v>
      </c>
      <c r="I110" s="45">
        <v>10.15</v>
      </c>
      <c r="J110" s="17">
        <v>57.703240477544057</v>
      </c>
      <c r="K110" s="45">
        <v>3.19</v>
      </c>
      <c r="L110" s="17">
        <v>18.135304150085275</v>
      </c>
      <c r="M110" s="45">
        <v>3.14</v>
      </c>
      <c r="N110" s="17">
        <v>17.851051733939741</v>
      </c>
      <c r="O110" s="45">
        <v>3.37</v>
      </c>
      <c r="P110" s="17">
        <v>19.158612848209209</v>
      </c>
      <c r="Q110" s="45">
        <v>4.21</v>
      </c>
      <c r="R110" s="17">
        <v>23.934053439454235</v>
      </c>
      <c r="S110" s="45">
        <v>3.19</v>
      </c>
      <c r="T110" s="47">
        <v>18.135304150085275</v>
      </c>
    </row>
    <row r="111" spans="1:213" ht="15.95" customHeight="1" x14ac:dyDescent="0.2">
      <c r="A111" s="46" t="s">
        <v>0</v>
      </c>
      <c r="B111" s="26" t="s">
        <v>55</v>
      </c>
      <c r="C111" s="36" t="s">
        <v>1</v>
      </c>
      <c r="D111" s="4">
        <v>38.18</v>
      </c>
      <c r="E111" s="4">
        <v>13.5</v>
      </c>
      <c r="F111" s="17">
        <v>35.358826610790992</v>
      </c>
      <c r="G111" s="45">
        <v>20.61</v>
      </c>
      <c r="H111" s="17">
        <v>53.981141959140913</v>
      </c>
      <c r="I111" s="45">
        <v>22.12</v>
      </c>
      <c r="J111" s="17">
        <v>57.936092194866426</v>
      </c>
      <c r="K111" s="45">
        <v>6.08</v>
      </c>
      <c r="L111" s="17">
        <v>15.924567836563646</v>
      </c>
      <c r="M111" s="45">
        <v>8.25</v>
      </c>
      <c r="N111" s="17">
        <v>21.608171817705603</v>
      </c>
      <c r="O111" s="45">
        <v>7.7</v>
      </c>
      <c r="P111" s="17">
        <v>20.167627029858565</v>
      </c>
      <c r="Q111" s="45">
        <v>10.32</v>
      </c>
      <c r="R111" s="17">
        <v>27.029858564693559</v>
      </c>
      <c r="S111" s="45">
        <v>7.58</v>
      </c>
      <c r="T111" s="47">
        <v>19.853326348873757</v>
      </c>
    </row>
    <row r="112" spans="1:213" ht="15.95" customHeight="1" x14ac:dyDescent="0.2">
      <c r="A112" s="46" t="s">
        <v>0</v>
      </c>
      <c r="B112" s="28">
        <v>8</v>
      </c>
      <c r="C112" s="36" t="s">
        <v>1</v>
      </c>
      <c r="D112" s="7">
        <v>43.19</v>
      </c>
      <c r="E112" s="7">
        <v>15.15</v>
      </c>
      <c r="F112" s="18">
        <f>E112/D112*100</f>
        <v>35.077564250984025</v>
      </c>
      <c r="G112" s="24">
        <v>23.55</v>
      </c>
      <c r="H112" s="18">
        <f>G112/D112*100</f>
        <v>54.526510766381108</v>
      </c>
      <c r="I112" s="24">
        <v>26.09</v>
      </c>
      <c r="J112" s="18">
        <f>I112/D112*100</f>
        <v>60.407501736513083</v>
      </c>
      <c r="K112" s="24">
        <v>6.79</v>
      </c>
      <c r="L112" s="18">
        <f>K112/D112*100</f>
        <v>15.721231766612643</v>
      </c>
      <c r="M112" s="24">
        <v>8.6199999999999992</v>
      </c>
      <c r="N112" s="18">
        <f>M112/D112*100</f>
        <v>19.958323686038433</v>
      </c>
      <c r="O112" s="24">
        <v>8.07</v>
      </c>
      <c r="P112" s="18">
        <f>O112/D112*100</f>
        <v>18.684880759435057</v>
      </c>
      <c r="Q112" s="24">
        <v>11.77</v>
      </c>
      <c r="R112" s="18">
        <f>Q112/D112*100</f>
        <v>27.251678629312341</v>
      </c>
      <c r="S112" s="24">
        <v>8.57</v>
      </c>
      <c r="T112" s="49">
        <f>S112/D112*100</f>
        <v>19.84255614725631</v>
      </c>
    </row>
    <row r="113" spans="1:20" ht="15.95" customHeight="1" x14ac:dyDescent="0.2">
      <c r="A113" s="46" t="s">
        <v>0</v>
      </c>
      <c r="B113" s="28">
        <v>9</v>
      </c>
      <c r="C113" s="36" t="s">
        <v>1</v>
      </c>
      <c r="D113" s="7">
        <v>41.921999999999997</v>
      </c>
      <c r="E113" s="7">
        <v>14.46</v>
      </c>
      <c r="F113" s="18">
        <f>E113/D113*100</f>
        <v>34.492629168455707</v>
      </c>
      <c r="G113" s="24">
        <v>21.99</v>
      </c>
      <c r="H113" s="18">
        <f>G113/D113*100</f>
        <v>52.454558465722059</v>
      </c>
      <c r="I113" s="24">
        <v>25.05</v>
      </c>
      <c r="J113" s="18">
        <f>I113/D113*100</f>
        <v>59.753828538714757</v>
      </c>
      <c r="K113" s="24">
        <v>6.75</v>
      </c>
      <c r="L113" s="18">
        <f>K113/D113*100</f>
        <v>16.101331043366251</v>
      </c>
      <c r="M113" s="24">
        <v>9.0500000000000007</v>
      </c>
      <c r="N113" s="18">
        <f>M113/D113*100</f>
        <v>21.587710509994757</v>
      </c>
      <c r="O113" s="24">
        <v>7.35</v>
      </c>
      <c r="P113" s="18">
        <f>O113/D113*100</f>
        <v>17.532560469443254</v>
      </c>
      <c r="Q113" s="24">
        <v>10.57</v>
      </c>
      <c r="R113" s="18">
        <f>Q113/D113*100</f>
        <v>25.213491722723152</v>
      </c>
      <c r="S113" s="24">
        <v>8.07</v>
      </c>
      <c r="T113" s="49">
        <f>S113/D113*100</f>
        <v>19.250035780735651</v>
      </c>
    </row>
    <row r="114" spans="1:20" ht="15.95" customHeight="1" x14ac:dyDescent="0.2">
      <c r="A114" s="48" t="s">
        <v>0</v>
      </c>
      <c r="B114" s="27">
        <v>1</v>
      </c>
      <c r="C114" s="36" t="s">
        <v>40</v>
      </c>
      <c r="D114" s="4">
        <v>30.96</v>
      </c>
      <c r="E114" s="4">
        <v>10.79</v>
      </c>
      <c r="F114" s="17">
        <v>34.851421188630489</v>
      </c>
      <c r="G114" s="45">
        <v>17.420000000000002</v>
      </c>
      <c r="H114" s="17">
        <v>56.266149870801044</v>
      </c>
      <c r="I114" s="45">
        <v>18.63</v>
      </c>
      <c r="J114" s="17">
        <v>60.174418604651159</v>
      </c>
      <c r="K114" s="45">
        <v>4.3499999999999996</v>
      </c>
      <c r="L114" s="17">
        <v>14.050387596899222</v>
      </c>
      <c r="M114" s="45">
        <v>5.58</v>
      </c>
      <c r="N114" s="17">
        <v>18.023255813953487</v>
      </c>
      <c r="O114" s="45">
        <v>6.45</v>
      </c>
      <c r="P114" s="17">
        <v>20.833333333333336</v>
      </c>
      <c r="Q114" s="45">
        <v>8.65</v>
      </c>
      <c r="R114" s="17">
        <v>27.939276485788113</v>
      </c>
      <c r="S114" s="45">
        <v>6.78</v>
      </c>
      <c r="T114" s="47">
        <v>21.899224806201552</v>
      </c>
    </row>
    <row r="115" spans="1:20" ht="15.95" customHeight="1" x14ac:dyDescent="0.2">
      <c r="A115" s="48" t="s">
        <v>0</v>
      </c>
      <c r="B115" s="27">
        <v>2</v>
      </c>
      <c r="C115" s="36" t="s">
        <v>40</v>
      </c>
      <c r="D115" s="4">
        <v>38.07</v>
      </c>
      <c r="E115" s="4">
        <v>13.02</v>
      </c>
      <c r="F115" s="17">
        <v>34.200157604412922</v>
      </c>
      <c r="G115" s="45">
        <v>21.12</v>
      </c>
      <c r="H115" s="17">
        <v>55.476753349093777</v>
      </c>
      <c r="I115" s="45">
        <v>22.54</v>
      </c>
      <c r="J115" s="17">
        <v>59.206724454951399</v>
      </c>
      <c r="K115" s="45">
        <v>6.35</v>
      </c>
      <c r="L115" s="17">
        <v>16.679800367743631</v>
      </c>
      <c r="M115" s="45">
        <v>7.78</v>
      </c>
      <c r="N115" s="17">
        <v>20.436038875755187</v>
      </c>
      <c r="O115" s="45">
        <v>7.32</v>
      </c>
      <c r="P115" s="17">
        <v>19.227738376674548</v>
      </c>
      <c r="Q115" s="45">
        <v>10.199999999999999</v>
      </c>
      <c r="R115" s="17">
        <v>26.792750197005518</v>
      </c>
      <c r="S115" s="45">
        <v>7.67</v>
      </c>
      <c r="T115" s="47">
        <v>20.147097452061992</v>
      </c>
    </row>
    <row r="116" spans="1:20" s="13" customFormat="1" ht="15.95" customHeight="1" x14ac:dyDescent="0.2">
      <c r="A116" s="53" t="s">
        <v>39</v>
      </c>
      <c r="B116" s="28">
        <v>1</v>
      </c>
      <c r="C116" s="7" t="s">
        <v>40</v>
      </c>
      <c r="D116" s="7">
        <v>21.63</v>
      </c>
      <c r="E116" s="7">
        <v>8.14</v>
      </c>
      <c r="F116" s="18">
        <v>37.632917244567729</v>
      </c>
      <c r="G116" s="24">
        <v>11.94</v>
      </c>
      <c r="H116" s="18">
        <v>55.201109570041609</v>
      </c>
      <c r="I116" s="24">
        <v>12.39</v>
      </c>
      <c r="J116" s="18">
        <v>57.281553398058257</v>
      </c>
      <c r="K116" s="24">
        <v>5.17</v>
      </c>
      <c r="L116" s="18">
        <v>23.901987979657882</v>
      </c>
      <c r="M116" s="24">
        <v>5.0599999999999996</v>
      </c>
      <c r="N116" s="18">
        <v>23.39343504392048</v>
      </c>
      <c r="O116" s="24">
        <v>2.91</v>
      </c>
      <c r="P116" s="18">
        <v>13.453536754507631</v>
      </c>
      <c r="Q116" s="24">
        <v>4.0599999999999996</v>
      </c>
      <c r="R116" s="18">
        <v>18.770226537216828</v>
      </c>
      <c r="S116" s="24">
        <v>4.4000000000000004</v>
      </c>
      <c r="T116" s="49">
        <v>20.342117429496074</v>
      </c>
    </row>
    <row r="117" spans="1:20" s="13" customFormat="1" ht="15.95" customHeight="1" x14ac:dyDescent="0.2">
      <c r="A117" s="53" t="s">
        <v>39</v>
      </c>
      <c r="B117" s="26" t="s">
        <v>50</v>
      </c>
      <c r="C117" s="7" t="s">
        <v>40</v>
      </c>
      <c r="D117" s="7">
        <v>23.34</v>
      </c>
      <c r="E117" s="7">
        <v>8.81</v>
      </c>
      <c r="F117" s="18">
        <v>37.746358183376181</v>
      </c>
      <c r="G117" s="24">
        <v>13.31</v>
      </c>
      <c r="H117" s="18">
        <v>57.026563838903179</v>
      </c>
      <c r="I117" s="24">
        <v>13.53</v>
      </c>
      <c r="J117" s="18">
        <v>57.969151670951156</v>
      </c>
      <c r="K117" s="24">
        <v>4.97</v>
      </c>
      <c r="L117" s="18">
        <v>21.293916023993145</v>
      </c>
      <c r="M117" s="24">
        <v>5.95</v>
      </c>
      <c r="N117" s="18">
        <v>25.492716366752354</v>
      </c>
      <c r="O117" s="24">
        <v>3.39</v>
      </c>
      <c r="P117" s="18">
        <v>14.524421593830336</v>
      </c>
      <c r="Q117" s="24">
        <v>4.54</v>
      </c>
      <c r="R117" s="18">
        <v>19.451585261353898</v>
      </c>
      <c r="S117" s="24">
        <v>3.73</v>
      </c>
      <c r="T117" s="49">
        <v>15.981148243359039</v>
      </c>
    </row>
    <row r="118" spans="1:20" s="13" customFormat="1" ht="15.95" customHeight="1" x14ac:dyDescent="0.2">
      <c r="A118" s="53" t="s">
        <v>39</v>
      </c>
      <c r="B118" s="26" t="s">
        <v>51</v>
      </c>
      <c r="C118" s="7" t="s">
        <v>40</v>
      </c>
      <c r="D118" s="7">
        <v>26.32</v>
      </c>
      <c r="E118" s="7">
        <v>9.56</v>
      </c>
      <c r="F118" s="18">
        <v>36.322188449848028</v>
      </c>
      <c r="G118" s="24">
        <v>14.94</v>
      </c>
      <c r="H118" s="18">
        <v>56.762917933130694</v>
      </c>
      <c r="I118" s="24">
        <v>15.03</v>
      </c>
      <c r="J118" s="18">
        <v>57.104863221884493</v>
      </c>
      <c r="K118" s="24">
        <v>5.84</v>
      </c>
      <c r="L118" s="18">
        <v>22.188449848024316</v>
      </c>
      <c r="M118" s="24">
        <v>6.75</v>
      </c>
      <c r="N118" s="18">
        <v>25.645896656534955</v>
      </c>
      <c r="O118" s="24">
        <v>4.3499999999999996</v>
      </c>
      <c r="P118" s="18">
        <v>16.527355623100302</v>
      </c>
      <c r="Q118" s="24">
        <v>4.76</v>
      </c>
      <c r="R118" s="18">
        <v>18.085106382978722</v>
      </c>
      <c r="S118" s="24">
        <v>4.24</v>
      </c>
      <c r="T118" s="49">
        <v>16.109422492401215</v>
      </c>
    </row>
    <row r="119" spans="1:20" s="13" customFormat="1" ht="15.95" customHeight="1" x14ac:dyDescent="0.2">
      <c r="A119" s="53" t="s">
        <v>39</v>
      </c>
      <c r="B119" s="26" t="s">
        <v>52</v>
      </c>
      <c r="C119" s="7" t="s">
        <v>40</v>
      </c>
      <c r="D119" s="7">
        <v>26.98</v>
      </c>
      <c r="E119" s="7">
        <v>10.41</v>
      </c>
      <c r="F119" s="18">
        <v>38.584136397331356</v>
      </c>
      <c r="G119" s="24">
        <v>15.3</v>
      </c>
      <c r="H119" s="18">
        <v>56.708673091178653</v>
      </c>
      <c r="I119" s="24">
        <v>15.56</v>
      </c>
      <c r="J119" s="18">
        <v>57.672349888806529</v>
      </c>
      <c r="K119" s="24">
        <v>5.68</v>
      </c>
      <c r="L119" s="18">
        <v>21.052631578947366</v>
      </c>
      <c r="M119" s="24">
        <v>7.45</v>
      </c>
      <c r="N119" s="18">
        <v>27.613046701260192</v>
      </c>
      <c r="O119" s="24">
        <v>4.04</v>
      </c>
      <c r="P119" s="18">
        <v>14.974054855448479</v>
      </c>
      <c r="Q119" s="24">
        <v>4.9000000000000004</v>
      </c>
      <c r="R119" s="18">
        <v>18.161601186063752</v>
      </c>
      <c r="S119" s="24">
        <v>4.1399999999999997</v>
      </c>
      <c r="T119" s="49">
        <v>15.344699777613044</v>
      </c>
    </row>
    <row r="120" spans="1:20" s="13" customFormat="1" ht="15.95" customHeight="1" x14ac:dyDescent="0.2">
      <c r="A120" s="53" t="s">
        <v>39</v>
      </c>
      <c r="B120" s="26" t="s">
        <v>53</v>
      </c>
      <c r="C120" s="7" t="s">
        <v>40</v>
      </c>
      <c r="D120" s="7">
        <v>25.19</v>
      </c>
      <c r="E120" s="7">
        <v>9.5299999999999994</v>
      </c>
      <c r="F120" s="18">
        <v>37.832473203652242</v>
      </c>
      <c r="G120" s="24">
        <v>14.13</v>
      </c>
      <c r="H120" s="18">
        <v>56.093687971417225</v>
      </c>
      <c r="I120" s="24">
        <v>14.65</v>
      </c>
      <c r="J120" s="18">
        <v>58.157999206034141</v>
      </c>
      <c r="K120" s="24">
        <v>5.63</v>
      </c>
      <c r="L120" s="18">
        <v>22.350138944025407</v>
      </c>
      <c r="M120" s="24">
        <v>6.49</v>
      </c>
      <c r="N120" s="18">
        <v>25.76419213973799</v>
      </c>
      <c r="O120" s="24">
        <v>3.36</v>
      </c>
      <c r="P120" s="18">
        <v>13.33862643906312</v>
      </c>
      <c r="Q120" s="24">
        <v>4.63</v>
      </c>
      <c r="R120" s="18">
        <v>18.380309646685191</v>
      </c>
      <c r="S120" s="24">
        <v>3.96</v>
      </c>
      <c r="T120" s="49">
        <v>15.720524017467246</v>
      </c>
    </row>
    <row r="121" spans="1:20" s="13" customFormat="1" ht="15.95" customHeight="1" x14ac:dyDescent="0.2">
      <c r="A121" s="53" t="s">
        <v>39</v>
      </c>
      <c r="B121" s="26" t="s">
        <v>54</v>
      </c>
      <c r="C121" s="7" t="s">
        <v>40</v>
      </c>
      <c r="D121" s="7">
        <v>26.16</v>
      </c>
      <c r="E121" s="7">
        <v>10.07</v>
      </c>
      <c r="F121" s="18">
        <v>38.493883792048933</v>
      </c>
      <c r="G121" s="24">
        <v>15.1</v>
      </c>
      <c r="H121" s="18">
        <v>57.721712538226299</v>
      </c>
      <c r="I121" s="24">
        <v>15.27</v>
      </c>
      <c r="J121" s="18">
        <v>58.371559633027523</v>
      </c>
      <c r="K121" s="24">
        <v>5.57</v>
      </c>
      <c r="L121" s="18">
        <v>21.292048929663608</v>
      </c>
      <c r="M121" s="24">
        <v>7.06</v>
      </c>
      <c r="N121" s="18">
        <v>26.98776758409786</v>
      </c>
      <c r="O121" s="24">
        <v>3.74</v>
      </c>
      <c r="P121" s="18">
        <v>14.296636085626913</v>
      </c>
      <c r="Q121" s="24">
        <v>4.66</v>
      </c>
      <c r="R121" s="18">
        <v>17.813455657492355</v>
      </c>
      <c r="S121" s="24">
        <v>3.92</v>
      </c>
      <c r="T121" s="49">
        <v>14.984709480122325</v>
      </c>
    </row>
    <row r="122" spans="1:20" s="13" customFormat="1" ht="15.95" customHeight="1" x14ac:dyDescent="0.2">
      <c r="A122" s="53" t="s">
        <v>39</v>
      </c>
      <c r="B122" s="26" t="s">
        <v>55</v>
      </c>
      <c r="C122" s="7" t="s">
        <v>40</v>
      </c>
      <c r="D122" s="7">
        <v>23.13</v>
      </c>
      <c r="E122" s="7">
        <v>8.59</v>
      </c>
      <c r="F122" s="18">
        <v>37.137916126242978</v>
      </c>
      <c r="G122" s="24">
        <v>13.14</v>
      </c>
      <c r="H122" s="18">
        <v>56.80933852140079</v>
      </c>
      <c r="I122" s="24">
        <v>13.11</v>
      </c>
      <c r="J122" s="18">
        <v>56.679636835278856</v>
      </c>
      <c r="K122" s="24">
        <v>5.52</v>
      </c>
      <c r="L122" s="18">
        <v>23.865110246433201</v>
      </c>
      <c r="M122" s="24">
        <v>6.2</v>
      </c>
      <c r="N122" s="18">
        <v>26.805015131863385</v>
      </c>
      <c r="O122" s="24">
        <v>3.28</v>
      </c>
      <c r="P122" s="18">
        <v>14.180717682663207</v>
      </c>
      <c r="Q122" s="24">
        <v>3.77</v>
      </c>
      <c r="R122" s="18">
        <v>16.299178555987893</v>
      </c>
      <c r="S122" s="24">
        <v>3.82</v>
      </c>
      <c r="T122" s="49">
        <v>16.515348032857759</v>
      </c>
    </row>
    <row r="123" spans="1:20" s="13" customFormat="1" ht="15.95" customHeight="1" x14ac:dyDescent="0.2">
      <c r="A123" s="53" t="s">
        <v>39</v>
      </c>
      <c r="B123" s="28">
        <v>8</v>
      </c>
      <c r="C123" s="7" t="s">
        <v>40</v>
      </c>
      <c r="D123" s="7">
        <v>25.99</v>
      </c>
      <c r="E123" s="7">
        <v>9.2899999999999991</v>
      </c>
      <c r="F123" s="18">
        <v>35.744517121969984</v>
      </c>
      <c r="G123" s="24">
        <v>14.37</v>
      </c>
      <c r="H123" s="18">
        <v>55.290496344747986</v>
      </c>
      <c r="I123" s="24">
        <v>14.67</v>
      </c>
      <c r="J123" s="18">
        <v>56.444786456329368</v>
      </c>
      <c r="K123" s="24">
        <v>6.09</v>
      </c>
      <c r="L123" s="18">
        <v>23.432089265101965</v>
      </c>
      <c r="M123" s="24">
        <v>6.91</v>
      </c>
      <c r="N123" s="18">
        <v>26.587148903424396</v>
      </c>
      <c r="O123" s="24">
        <v>3.69</v>
      </c>
      <c r="P123" s="18">
        <v>14.197768372450945</v>
      </c>
      <c r="Q123" s="24">
        <v>4.83</v>
      </c>
      <c r="R123" s="18">
        <v>18.584070796460178</v>
      </c>
      <c r="S123" s="24">
        <v>4.34</v>
      </c>
      <c r="T123" s="49">
        <v>16.69873028087726</v>
      </c>
    </row>
    <row r="124" spans="1:20" s="13" customFormat="1" ht="15.95" customHeight="1" x14ac:dyDescent="0.2">
      <c r="A124" s="53" t="s">
        <v>39</v>
      </c>
      <c r="B124" s="28">
        <v>9</v>
      </c>
      <c r="C124" s="7" t="s">
        <v>40</v>
      </c>
      <c r="D124" s="7">
        <v>25.72</v>
      </c>
      <c r="E124" s="7">
        <v>9.39</v>
      </c>
      <c r="F124" s="18">
        <v>36.508553654743395</v>
      </c>
      <c r="G124" s="24">
        <v>14.35</v>
      </c>
      <c r="H124" s="18">
        <v>55.79315707620529</v>
      </c>
      <c r="I124" s="24">
        <v>14.57</v>
      </c>
      <c r="J124" s="18">
        <v>56.648522550544321</v>
      </c>
      <c r="K124" s="24">
        <v>6.17</v>
      </c>
      <c r="L124" s="18">
        <v>23.989113530326595</v>
      </c>
      <c r="M124" s="24">
        <v>6.89</v>
      </c>
      <c r="N124" s="18">
        <v>26.788491446345258</v>
      </c>
      <c r="O124" s="24">
        <v>3.83</v>
      </c>
      <c r="P124" s="18">
        <v>14.891135303265942</v>
      </c>
      <c r="Q124" s="24">
        <v>4.05</v>
      </c>
      <c r="R124" s="18">
        <v>15.746500777604977</v>
      </c>
      <c r="S124" s="24">
        <v>4.08</v>
      </c>
      <c r="T124" s="49">
        <v>15.863141524105757</v>
      </c>
    </row>
    <row r="125" spans="1:20" s="13" customFormat="1" ht="15.95" customHeight="1" x14ac:dyDescent="0.2">
      <c r="A125" s="53" t="s">
        <v>39</v>
      </c>
      <c r="B125" s="28" t="s">
        <v>62</v>
      </c>
      <c r="C125" s="7" t="s">
        <v>40</v>
      </c>
      <c r="D125" s="7">
        <v>23.3</v>
      </c>
      <c r="E125" s="7">
        <v>8.3000000000000007</v>
      </c>
      <c r="F125" s="18">
        <v>35.622317596566525</v>
      </c>
      <c r="G125" s="24">
        <v>12.79</v>
      </c>
      <c r="H125" s="18">
        <v>54.892703862660937</v>
      </c>
      <c r="I125" s="24">
        <v>12.98</v>
      </c>
      <c r="J125" s="18">
        <v>55.708154506437765</v>
      </c>
      <c r="K125" s="24">
        <v>5.61</v>
      </c>
      <c r="L125" s="18">
        <v>24.07725321888412</v>
      </c>
      <c r="M125" s="24">
        <v>6.31</v>
      </c>
      <c r="N125" s="18">
        <v>27.081545064377682</v>
      </c>
      <c r="O125" s="24">
        <v>3.37</v>
      </c>
      <c r="P125" s="18">
        <v>14.463519313304721</v>
      </c>
      <c r="Q125" s="24">
        <v>4.37</v>
      </c>
      <c r="R125" s="18">
        <v>18.755364806866954</v>
      </c>
      <c r="S125" s="24">
        <v>3.75</v>
      </c>
      <c r="T125" s="49">
        <v>16.094420600858371</v>
      </c>
    </row>
    <row r="126" spans="1:20" s="13" customFormat="1" ht="15.95" customHeight="1" x14ac:dyDescent="0.2">
      <c r="A126" s="53" t="s">
        <v>41</v>
      </c>
      <c r="B126" s="28">
        <v>1</v>
      </c>
      <c r="C126" s="7" t="s">
        <v>1</v>
      </c>
      <c r="D126" s="7">
        <v>24.98</v>
      </c>
      <c r="E126" s="7">
        <v>9.64</v>
      </c>
      <c r="F126" s="18">
        <v>38.590872698158527</v>
      </c>
      <c r="G126" s="24">
        <v>14.77</v>
      </c>
      <c r="H126" s="18">
        <v>59.127301841473177</v>
      </c>
      <c r="I126" s="24">
        <v>15.51</v>
      </c>
      <c r="J126" s="18">
        <v>62.089671737389907</v>
      </c>
      <c r="K126" s="24">
        <v>4.6900000000000004</v>
      </c>
      <c r="L126" s="18">
        <v>18.77502001601281</v>
      </c>
      <c r="M126" s="24">
        <v>5.93</v>
      </c>
      <c r="N126" s="18">
        <v>23.738991192954362</v>
      </c>
      <c r="O126" s="24">
        <v>3.77</v>
      </c>
      <c r="P126" s="18">
        <v>15.092073658927141</v>
      </c>
      <c r="Q126" s="24">
        <v>4.33</v>
      </c>
      <c r="R126" s="18">
        <v>17.333867093674939</v>
      </c>
      <c r="S126" s="24">
        <v>3.71</v>
      </c>
      <c r="T126" s="49">
        <v>14.851881505204162</v>
      </c>
    </row>
    <row r="127" spans="1:20" s="13" customFormat="1" ht="15.95" customHeight="1" x14ac:dyDescent="0.2">
      <c r="A127" s="53" t="s">
        <v>41</v>
      </c>
      <c r="B127" s="26" t="s">
        <v>50</v>
      </c>
      <c r="C127" s="7" t="s">
        <v>1</v>
      </c>
      <c r="D127" s="7">
        <v>24.79</v>
      </c>
      <c r="E127" s="7">
        <v>9.9</v>
      </c>
      <c r="F127" s="18">
        <v>39.93545784590561</v>
      </c>
      <c r="G127" s="24">
        <v>14.67</v>
      </c>
      <c r="H127" s="18">
        <v>59.177087535296494</v>
      </c>
      <c r="I127" s="24">
        <v>15.46</v>
      </c>
      <c r="J127" s="18">
        <v>62.363856393707152</v>
      </c>
      <c r="K127" s="24">
        <v>4.9000000000000004</v>
      </c>
      <c r="L127" s="18">
        <v>19.766034691407828</v>
      </c>
      <c r="M127" s="24">
        <v>5.64</v>
      </c>
      <c r="N127" s="18">
        <v>22.751109318273496</v>
      </c>
      <c r="O127" s="24">
        <v>4.12</v>
      </c>
      <c r="P127" s="18">
        <v>16.619604679306175</v>
      </c>
      <c r="Q127" s="24">
        <v>4.07</v>
      </c>
      <c r="R127" s="18">
        <v>16.417910447761198</v>
      </c>
      <c r="S127" s="24">
        <v>3.8</v>
      </c>
      <c r="T127" s="49">
        <v>15.328761597418314</v>
      </c>
    </row>
    <row r="128" spans="1:20" s="13" customFormat="1" ht="15.95" customHeight="1" x14ac:dyDescent="0.2">
      <c r="A128" s="53" t="s">
        <v>41</v>
      </c>
      <c r="B128" s="26" t="s">
        <v>51</v>
      </c>
      <c r="C128" s="7" t="s">
        <v>1</v>
      </c>
      <c r="D128" s="7">
        <v>30.58</v>
      </c>
      <c r="E128" s="7">
        <v>11.21</v>
      </c>
      <c r="F128" s="18">
        <v>36.657946370176589</v>
      </c>
      <c r="G128" s="24">
        <v>17.32</v>
      </c>
      <c r="H128" s="18">
        <v>56.63832570307391</v>
      </c>
      <c r="I128" s="24">
        <v>17.32</v>
      </c>
      <c r="J128" s="18">
        <v>56.63832570307391</v>
      </c>
      <c r="K128" s="24">
        <v>6.45</v>
      </c>
      <c r="L128" s="18">
        <v>21.092217135382604</v>
      </c>
      <c r="M128" s="24">
        <v>8.4</v>
      </c>
      <c r="N128" s="18">
        <v>27.468933943754092</v>
      </c>
      <c r="O128" s="24">
        <v>4.62</v>
      </c>
      <c r="P128" s="18">
        <v>15.107913669064748</v>
      </c>
      <c r="Q128" s="24">
        <v>5.46</v>
      </c>
      <c r="R128" s="18">
        <v>17.854807063440159</v>
      </c>
      <c r="S128" s="24">
        <v>4.38</v>
      </c>
      <c r="T128" s="49">
        <v>14.32308698495749</v>
      </c>
    </row>
    <row r="129" spans="1:214" s="13" customFormat="1" ht="15.95" customHeight="1" x14ac:dyDescent="0.2">
      <c r="A129" s="53" t="s">
        <v>41</v>
      </c>
      <c r="B129" s="26" t="s">
        <v>52</v>
      </c>
      <c r="C129" s="7" t="s">
        <v>1</v>
      </c>
      <c r="D129" s="7">
        <v>32.799999999999997</v>
      </c>
      <c r="E129" s="7">
        <v>12.3</v>
      </c>
      <c r="F129" s="18">
        <v>37.500000000000007</v>
      </c>
      <c r="G129" s="24">
        <v>19.13</v>
      </c>
      <c r="H129" s="18">
        <v>58.323170731707322</v>
      </c>
      <c r="I129" s="24">
        <v>19</v>
      </c>
      <c r="J129" s="18">
        <v>57.926829268292693</v>
      </c>
      <c r="K129" s="24">
        <v>6.47</v>
      </c>
      <c r="L129" s="18">
        <v>19.725609756097562</v>
      </c>
      <c r="M129" s="24">
        <v>8.74</v>
      </c>
      <c r="N129" s="18">
        <v>26.646341463414636</v>
      </c>
      <c r="O129" s="24">
        <v>5.51</v>
      </c>
      <c r="P129" s="18">
        <v>16.79878048780488</v>
      </c>
      <c r="Q129" s="24">
        <v>5.92</v>
      </c>
      <c r="R129" s="18">
        <v>18.04878048780488</v>
      </c>
      <c r="S129" s="24">
        <v>5.05</v>
      </c>
      <c r="T129" s="49">
        <v>15.396341463414634</v>
      </c>
    </row>
    <row r="130" spans="1:214" s="13" customFormat="1" ht="15.95" customHeight="1" x14ac:dyDescent="0.2">
      <c r="A130" s="53" t="s">
        <v>41</v>
      </c>
      <c r="B130" s="26" t="s">
        <v>53</v>
      </c>
      <c r="C130" s="7" t="s">
        <v>1</v>
      </c>
      <c r="D130" s="7">
        <v>26.71</v>
      </c>
      <c r="E130" s="7">
        <v>10.67</v>
      </c>
      <c r="F130" s="18">
        <v>39.947585174092097</v>
      </c>
      <c r="G130" s="24">
        <v>15.92</v>
      </c>
      <c r="H130" s="18">
        <v>59.603144889554471</v>
      </c>
      <c r="I130" s="24">
        <v>16.13</v>
      </c>
      <c r="J130" s="18">
        <v>60.389367278172969</v>
      </c>
      <c r="K130" s="24">
        <v>5.75</v>
      </c>
      <c r="L130" s="18">
        <v>21.527517783601645</v>
      </c>
      <c r="M130" s="24">
        <v>6.66</v>
      </c>
      <c r="N130" s="18">
        <v>24.934481467615125</v>
      </c>
      <c r="O130" s="24">
        <v>4.9400000000000004</v>
      </c>
      <c r="P130" s="18">
        <v>18.494945713216023</v>
      </c>
      <c r="Q130" s="24">
        <v>4.33</v>
      </c>
      <c r="R130" s="18">
        <v>16.211156870086111</v>
      </c>
      <c r="S130" s="24">
        <v>3.82</v>
      </c>
      <c r="T130" s="49">
        <v>14.30175964058405</v>
      </c>
    </row>
    <row r="131" spans="1:214" s="13" customFormat="1" ht="15.95" customHeight="1" x14ac:dyDescent="0.2">
      <c r="A131" s="53" t="s">
        <v>41</v>
      </c>
      <c r="B131" s="26" t="s">
        <v>54</v>
      </c>
      <c r="C131" s="7" t="s">
        <v>1</v>
      </c>
      <c r="D131" s="7">
        <v>26.69</v>
      </c>
      <c r="E131" s="7">
        <v>9.68</v>
      </c>
      <c r="F131" s="18">
        <v>36.268265267890591</v>
      </c>
      <c r="G131" s="24">
        <v>15.41</v>
      </c>
      <c r="H131" s="18">
        <v>57.736980142375415</v>
      </c>
      <c r="I131" s="24">
        <v>15.54</v>
      </c>
      <c r="J131" s="18">
        <v>58.224053952791301</v>
      </c>
      <c r="K131" s="24">
        <v>5.35</v>
      </c>
      <c r="L131" s="18">
        <v>20.044960659423001</v>
      </c>
      <c r="M131" s="24">
        <v>6.58</v>
      </c>
      <c r="N131" s="18">
        <v>24.653428250281003</v>
      </c>
      <c r="O131" s="24">
        <v>4.3099999999999996</v>
      </c>
      <c r="P131" s="18">
        <v>16.148370176095913</v>
      </c>
      <c r="Q131" s="24">
        <v>4.87</v>
      </c>
      <c r="R131" s="18">
        <v>18.246534282502811</v>
      </c>
      <c r="S131" s="24">
        <v>4.25</v>
      </c>
      <c r="T131" s="49">
        <v>15.923566878980891</v>
      </c>
    </row>
    <row r="132" spans="1:214" s="13" customFormat="1" ht="15.95" customHeight="1" x14ac:dyDescent="0.2">
      <c r="A132" s="53" t="s">
        <v>41</v>
      </c>
      <c r="B132" s="26" t="s">
        <v>55</v>
      </c>
      <c r="C132" s="7" t="s">
        <v>1</v>
      </c>
      <c r="D132" s="7">
        <v>37.049999999999997</v>
      </c>
      <c r="E132" s="7">
        <v>13.43</v>
      </c>
      <c r="F132" s="18">
        <v>36.248313090418357</v>
      </c>
      <c r="G132" s="24">
        <v>20.89</v>
      </c>
      <c r="H132" s="18">
        <v>56.383265856950068</v>
      </c>
      <c r="I132" s="24">
        <v>21.09</v>
      </c>
      <c r="J132" s="18">
        <v>56.923076923076934</v>
      </c>
      <c r="K132" s="24">
        <v>7.12</v>
      </c>
      <c r="L132" s="18">
        <v>19.21727395411606</v>
      </c>
      <c r="M132" s="24">
        <v>9.3699999999999992</v>
      </c>
      <c r="N132" s="18">
        <v>25.290148448043187</v>
      </c>
      <c r="O132" s="24">
        <v>5.49</v>
      </c>
      <c r="P132" s="18">
        <v>14.817813765182189</v>
      </c>
      <c r="Q132" s="24">
        <v>7.37</v>
      </c>
      <c r="R132" s="18">
        <v>19.89203778677463</v>
      </c>
      <c r="S132" s="24">
        <v>6.78</v>
      </c>
      <c r="T132" s="49">
        <v>18.299595141700404</v>
      </c>
    </row>
    <row r="133" spans="1:214" s="13" customFormat="1" ht="15.95" customHeight="1" x14ac:dyDescent="0.2">
      <c r="A133" s="53" t="s">
        <v>41</v>
      </c>
      <c r="B133" s="28" t="s">
        <v>50</v>
      </c>
      <c r="C133" s="7" t="s">
        <v>70</v>
      </c>
      <c r="D133" s="7">
        <v>28.62</v>
      </c>
      <c r="E133" s="7">
        <v>9.5</v>
      </c>
      <c r="F133" s="18">
        <v>33.193570929419984</v>
      </c>
      <c r="G133" s="24">
        <v>15.88</v>
      </c>
      <c r="H133" s="18">
        <v>55.485674353598881</v>
      </c>
      <c r="I133" s="24">
        <v>16.23</v>
      </c>
      <c r="J133" s="18">
        <v>56.708595387840667</v>
      </c>
      <c r="K133" s="24">
        <v>6.56</v>
      </c>
      <c r="L133" s="18">
        <v>22.921034241788956</v>
      </c>
      <c r="M133" s="24">
        <v>7.92</v>
      </c>
      <c r="N133" s="18">
        <v>27.672955974842768</v>
      </c>
      <c r="O133" s="24">
        <v>4.0599999999999996</v>
      </c>
      <c r="P133" s="18">
        <v>14.185883997204751</v>
      </c>
      <c r="Q133" s="24">
        <v>4.84</v>
      </c>
      <c r="R133" s="18">
        <v>16.911250873515023</v>
      </c>
      <c r="S133" s="24">
        <v>4.43</v>
      </c>
      <c r="T133" s="49">
        <v>15.478686233403213</v>
      </c>
    </row>
    <row r="134" spans="1:214" s="13" customFormat="1" ht="15.95" customHeight="1" x14ac:dyDescent="0.2">
      <c r="A134" s="53" t="s">
        <v>47</v>
      </c>
      <c r="B134" s="28" t="s">
        <v>51</v>
      </c>
      <c r="C134" s="7" t="s">
        <v>70</v>
      </c>
      <c r="D134" s="7">
        <v>26.18</v>
      </c>
      <c r="E134" s="7">
        <v>8.7899999999999991</v>
      </c>
      <c r="F134" s="18">
        <v>33.575248281130634</v>
      </c>
      <c r="G134" s="24">
        <v>14.54</v>
      </c>
      <c r="H134" s="18">
        <v>55.538579067990831</v>
      </c>
      <c r="I134" s="24">
        <v>14.63</v>
      </c>
      <c r="J134" s="18">
        <v>55.882352941176471</v>
      </c>
      <c r="K134" s="24">
        <v>5.87</v>
      </c>
      <c r="L134" s="18" t="s">
        <v>2</v>
      </c>
      <c r="M134" s="24">
        <v>7.14</v>
      </c>
      <c r="N134" s="18">
        <v>27.27272727272727</v>
      </c>
      <c r="O134" s="24">
        <v>3.82</v>
      </c>
      <c r="P134" s="18">
        <v>14.591291061879296</v>
      </c>
      <c r="Q134" s="24">
        <v>4.5999999999999996</v>
      </c>
      <c r="R134" s="18">
        <f>100/D134*Q134</f>
        <v>17.570664629488157</v>
      </c>
      <c r="S134" s="24">
        <v>4.2699999999999996</v>
      </c>
      <c r="T134" s="49">
        <v>16.310160427807485</v>
      </c>
    </row>
    <row r="135" spans="1:214" s="13" customFormat="1" ht="15.95" customHeight="1" x14ac:dyDescent="0.2">
      <c r="A135" s="54" t="s">
        <v>42</v>
      </c>
      <c r="B135" s="26" t="s">
        <v>50</v>
      </c>
      <c r="C135" s="39" t="s">
        <v>71</v>
      </c>
      <c r="D135" s="7">
        <v>29.319489490949501</v>
      </c>
      <c r="E135" s="7">
        <v>10.45</v>
      </c>
      <c r="F135" s="18">
        <v>35.641821127976201</v>
      </c>
      <c r="G135" s="24">
        <v>16.34</v>
      </c>
      <c r="H135" s="18">
        <v>55.730847581926412</v>
      </c>
      <c r="I135" s="24">
        <v>17.100000000000001</v>
      </c>
      <c r="J135" s="18">
        <v>58.322980027597417</v>
      </c>
      <c r="K135" s="24">
        <v>5.0879090573004504</v>
      </c>
      <c r="L135" s="18">
        <v>17.353334405331356</v>
      </c>
      <c r="M135" s="24">
        <v>7.22</v>
      </c>
      <c r="N135" s="18">
        <v>24.625258233874465</v>
      </c>
      <c r="O135" s="24">
        <v>4.8679287624828698</v>
      </c>
      <c r="P135" s="18">
        <v>16.603047484798562</v>
      </c>
      <c r="Q135" s="24">
        <v>5.0833441802215198</v>
      </c>
      <c r="R135" s="18">
        <v>17.33776497640136</v>
      </c>
      <c r="S135" s="24">
        <v>4.1552939294735802</v>
      </c>
      <c r="T135" s="49">
        <v>14.172463441958152</v>
      </c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  <c r="BI135" s="14"/>
      <c r="BJ135" s="14"/>
      <c r="BK135" s="14"/>
      <c r="BL135" s="14"/>
      <c r="BM135" s="14"/>
      <c r="BN135" s="14"/>
      <c r="BO135" s="14"/>
      <c r="BP135" s="14"/>
      <c r="BQ135" s="14"/>
      <c r="BR135" s="14"/>
      <c r="BS135" s="14"/>
      <c r="BT135" s="14"/>
      <c r="BU135" s="14"/>
      <c r="BV135" s="14"/>
      <c r="BW135" s="14"/>
      <c r="BX135" s="14"/>
      <c r="BY135" s="14"/>
      <c r="BZ135" s="14"/>
      <c r="CA135" s="14"/>
      <c r="CB135" s="14"/>
      <c r="CC135" s="14"/>
      <c r="CD135" s="14"/>
      <c r="CE135" s="14"/>
      <c r="CF135" s="14"/>
      <c r="CG135" s="14"/>
      <c r="CH135" s="14"/>
      <c r="CI135" s="14"/>
      <c r="CJ135" s="14"/>
      <c r="CK135" s="14"/>
      <c r="CL135" s="14"/>
      <c r="CM135" s="14"/>
      <c r="CN135" s="14"/>
      <c r="CO135" s="14"/>
      <c r="CP135" s="14"/>
      <c r="CQ135" s="14"/>
      <c r="CR135" s="14"/>
      <c r="CS135" s="14"/>
      <c r="CT135" s="14"/>
      <c r="CU135" s="14"/>
      <c r="CV135" s="14"/>
      <c r="CW135" s="14"/>
      <c r="CX135" s="14"/>
      <c r="CY135" s="14"/>
      <c r="CZ135" s="14"/>
      <c r="DA135" s="14"/>
      <c r="DB135" s="14"/>
      <c r="DC135" s="14"/>
      <c r="DD135" s="14"/>
      <c r="DE135" s="14"/>
      <c r="DF135" s="14"/>
      <c r="DG135" s="14"/>
      <c r="DH135" s="14"/>
      <c r="DI135" s="14"/>
      <c r="DJ135" s="14"/>
      <c r="DK135" s="14"/>
      <c r="DL135" s="14"/>
      <c r="DM135" s="14"/>
      <c r="DN135" s="14"/>
      <c r="DO135" s="14"/>
      <c r="DP135" s="14"/>
      <c r="DQ135" s="14"/>
      <c r="DR135" s="14"/>
      <c r="DS135" s="14"/>
      <c r="DT135" s="14"/>
      <c r="DU135" s="14"/>
      <c r="DV135" s="14"/>
      <c r="DW135" s="14"/>
      <c r="DX135" s="14"/>
      <c r="DY135" s="14"/>
      <c r="DZ135" s="14"/>
      <c r="EA135" s="14"/>
      <c r="EB135" s="14"/>
      <c r="EC135" s="14"/>
      <c r="ED135" s="14"/>
      <c r="EE135" s="14"/>
      <c r="EF135" s="14"/>
      <c r="EG135" s="14"/>
      <c r="EH135" s="14"/>
      <c r="EI135" s="14"/>
      <c r="EJ135" s="14"/>
      <c r="EK135" s="14"/>
      <c r="EL135" s="14"/>
      <c r="EM135" s="14"/>
      <c r="EN135" s="14"/>
      <c r="EO135" s="14"/>
      <c r="EP135" s="14"/>
      <c r="EQ135" s="14"/>
      <c r="ER135" s="14"/>
      <c r="ES135" s="14"/>
      <c r="ET135" s="14"/>
      <c r="EU135" s="14"/>
      <c r="EV135" s="14"/>
      <c r="EW135" s="14"/>
      <c r="EX135" s="14"/>
      <c r="EY135" s="14"/>
      <c r="EZ135" s="14"/>
      <c r="FA135" s="14"/>
      <c r="FB135" s="14"/>
      <c r="FC135" s="14"/>
      <c r="FD135" s="14"/>
      <c r="FE135" s="14"/>
      <c r="FF135" s="14"/>
      <c r="FG135" s="14"/>
      <c r="FH135" s="14"/>
      <c r="FI135" s="14"/>
      <c r="FJ135" s="14"/>
      <c r="FK135" s="14"/>
      <c r="FL135" s="14"/>
      <c r="FM135" s="14"/>
      <c r="FN135" s="14"/>
      <c r="FO135" s="14"/>
      <c r="FP135" s="14"/>
      <c r="FQ135" s="14"/>
      <c r="FR135" s="14"/>
      <c r="FS135" s="14"/>
      <c r="FT135" s="14"/>
      <c r="FU135" s="14"/>
      <c r="FV135" s="14"/>
      <c r="FW135" s="14"/>
      <c r="FX135" s="14"/>
      <c r="FY135" s="14"/>
      <c r="FZ135" s="14"/>
      <c r="GA135" s="14"/>
      <c r="GB135" s="14"/>
      <c r="GC135" s="14"/>
      <c r="GD135" s="14"/>
      <c r="GE135" s="14"/>
      <c r="GF135" s="14"/>
      <c r="GG135" s="14"/>
      <c r="GH135" s="14"/>
      <c r="GI135" s="14"/>
      <c r="GJ135" s="14"/>
      <c r="GK135" s="14"/>
      <c r="GL135" s="14"/>
      <c r="GM135" s="14"/>
      <c r="GN135" s="14"/>
      <c r="GO135" s="14"/>
      <c r="GP135" s="14"/>
      <c r="GQ135" s="14"/>
      <c r="GR135" s="14"/>
      <c r="GS135" s="14"/>
      <c r="GT135" s="14"/>
      <c r="GU135" s="14"/>
      <c r="GV135" s="14"/>
      <c r="GW135" s="14"/>
      <c r="GX135" s="14"/>
      <c r="GY135" s="14"/>
      <c r="GZ135" s="14"/>
      <c r="HA135" s="14"/>
      <c r="HB135" s="14"/>
      <c r="HC135" s="14"/>
      <c r="HD135" s="14"/>
      <c r="HE135" s="14"/>
      <c r="HF135" s="14"/>
    </row>
    <row r="136" spans="1:214" s="13" customFormat="1" ht="15.95" customHeight="1" x14ac:dyDescent="0.2">
      <c r="A136" s="54" t="s">
        <v>42</v>
      </c>
      <c r="B136" s="26" t="s">
        <v>51</v>
      </c>
      <c r="C136" s="39" t="s">
        <v>71</v>
      </c>
      <c r="D136" s="7">
        <v>28.941046266904799</v>
      </c>
      <c r="E136" s="7">
        <v>11.02</v>
      </c>
      <c r="F136" s="18">
        <v>38.077407079099949</v>
      </c>
      <c r="G136" s="24">
        <v>16.72</v>
      </c>
      <c r="H136" s="18">
        <v>57.772617637255095</v>
      </c>
      <c r="I136" s="24">
        <v>17.100000000000001</v>
      </c>
      <c r="J136" s="18">
        <v>59.085631674465446</v>
      </c>
      <c r="K136" s="24">
        <v>4.62161342815428</v>
      </c>
      <c r="L136" s="18">
        <v>15.969061330858908</v>
      </c>
      <c r="M136" s="24">
        <v>7.79</v>
      </c>
      <c r="N136" s="18">
        <v>26.916787762812035</v>
      </c>
      <c r="O136" s="24">
        <v>5.00237254548039</v>
      </c>
      <c r="P136" s="18">
        <v>17.284698346240493</v>
      </c>
      <c r="Q136" s="24">
        <v>4.4229837689740599</v>
      </c>
      <c r="R136" s="18">
        <v>15.282736250043289</v>
      </c>
      <c r="S136" s="24">
        <v>3.87678517149455</v>
      </c>
      <c r="T136" s="49">
        <v>13.395456182687504</v>
      </c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  <c r="BA136" s="14"/>
      <c r="BB136" s="14"/>
      <c r="BC136" s="14"/>
      <c r="BD136" s="14"/>
      <c r="BE136" s="14"/>
      <c r="BF136" s="14"/>
      <c r="BG136" s="14"/>
      <c r="BH136" s="14"/>
      <c r="BI136" s="14"/>
      <c r="BJ136" s="14"/>
      <c r="BK136" s="14"/>
      <c r="BL136" s="14"/>
      <c r="BM136" s="14"/>
      <c r="BN136" s="14"/>
      <c r="BO136" s="14"/>
      <c r="BP136" s="14"/>
      <c r="BQ136" s="14"/>
      <c r="BR136" s="14"/>
      <c r="BS136" s="14"/>
      <c r="BT136" s="14"/>
      <c r="BU136" s="14"/>
      <c r="BV136" s="14"/>
      <c r="BW136" s="14"/>
      <c r="BX136" s="14"/>
      <c r="BY136" s="14"/>
      <c r="BZ136" s="14"/>
      <c r="CA136" s="14"/>
      <c r="CB136" s="14"/>
      <c r="CC136" s="14"/>
      <c r="CD136" s="14"/>
      <c r="CE136" s="14"/>
      <c r="CF136" s="14"/>
      <c r="CG136" s="14"/>
      <c r="CH136" s="14"/>
      <c r="CI136" s="14"/>
      <c r="CJ136" s="14"/>
      <c r="CK136" s="14"/>
      <c r="CL136" s="14"/>
      <c r="CM136" s="14"/>
      <c r="CN136" s="14"/>
      <c r="CO136" s="14"/>
      <c r="CP136" s="14"/>
      <c r="CQ136" s="14"/>
      <c r="CR136" s="14"/>
      <c r="CS136" s="14"/>
      <c r="CT136" s="14"/>
      <c r="CU136" s="14"/>
      <c r="CV136" s="14"/>
      <c r="CW136" s="14"/>
      <c r="CX136" s="14"/>
      <c r="CY136" s="14"/>
      <c r="CZ136" s="14"/>
      <c r="DA136" s="14"/>
      <c r="DB136" s="14"/>
      <c r="DC136" s="14"/>
      <c r="DD136" s="14"/>
      <c r="DE136" s="14"/>
      <c r="DF136" s="14"/>
      <c r="DG136" s="14"/>
      <c r="DH136" s="14"/>
      <c r="DI136" s="14"/>
      <c r="DJ136" s="14"/>
      <c r="DK136" s="14"/>
      <c r="DL136" s="14"/>
      <c r="DM136" s="14"/>
      <c r="DN136" s="14"/>
      <c r="DO136" s="14"/>
      <c r="DP136" s="14"/>
      <c r="DQ136" s="14"/>
      <c r="DR136" s="14"/>
      <c r="DS136" s="14"/>
      <c r="DT136" s="14"/>
      <c r="DU136" s="14"/>
      <c r="DV136" s="14"/>
      <c r="DW136" s="14"/>
      <c r="DX136" s="14"/>
      <c r="DY136" s="14"/>
      <c r="DZ136" s="14"/>
      <c r="EA136" s="14"/>
      <c r="EB136" s="14"/>
      <c r="EC136" s="14"/>
      <c r="ED136" s="14"/>
      <c r="EE136" s="14"/>
      <c r="EF136" s="14"/>
      <c r="EG136" s="14"/>
      <c r="EH136" s="14"/>
      <c r="EI136" s="14"/>
      <c r="EJ136" s="14"/>
      <c r="EK136" s="14"/>
      <c r="EL136" s="14"/>
      <c r="EM136" s="14"/>
      <c r="EN136" s="14"/>
      <c r="EO136" s="14"/>
      <c r="EP136" s="14"/>
      <c r="EQ136" s="14"/>
      <c r="ER136" s="14"/>
      <c r="ES136" s="14"/>
      <c r="ET136" s="14"/>
      <c r="EU136" s="14"/>
      <c r="EV136" s="14"/>
      <c r="EW136" s="14"/>
      <c r="EX136" s="14"/>
      <c r="EY136" s="14"/>
      <c r="EZ136" s="14"/>
      <c r="FA136" s="14"/>
      <c r="FB136" s="14"/>
      <c r="FC136" s="14"/>
      <c r="FD136" s="14"/>
      <c r="FE136" s="14"/>
      <c r="FF136" s="14"/>
      <c r="FG136" s="14"/>
      <c r="FH136" s="14"/>
      <c r="FI136" s="14"/>
      <c r="FJ136" s="14"/>
      <c r="FK136" s="14"/>
      <c r="FL136" s="14"/>
      <c r="FM136" s="14"/>
      <c r="FN136" s="14"/>
      <c r="FO136" s="14"/>
      <c r="FP136" s="14"/>
      <c r="FQ136" s="14"/>
      <c r="FR136" s="14"/>
      <c r="FS136" s="14"/>
      <c r="FT136" s="14"/>
      <c r="FU136" s="14"/>
      <c r="FV136" s="14"/>
      <c r="FW136" s="14"/>
      <c r="FX136" s="14"/>
      <c r="FY136" s="14"/>
      <c r="FZ136" s="14"/>
      <c r="GA136" s="14"/>
      <c r="GB136" s="14"/>
      <c r="GC136" s="14"/>
      <c r="GD136" s="14"/>
      <c r="GE136" s="14"/>
      <c r="GF136" s="14"/>
      <c r="GG136" s="14"/>
      <c r="GH136" s="14"/>
      <c r="GI136" s="14"/>
      <c r="GJ136" s="14"/>
      <c r="GK136" s="14"/>
      <c r="GL136" s="14"/>
      <c r="GM136" s="14"/>
      <c r="GN136" s="14"/>
      <c r="GO136" s="14"/>
      <c r="GP136" s="14"/>
      <c r="GQ136" s="14"/>
      <c r="GR136" s="14"/>
      <c r="GS136" s="14"/>
      <c r="GT136" s="14"/>
      <c r="GU136" s="14"/>
      <c r="GV136" s="14"/>
      <c r="GW136" s="14"/>
      <c r="GX136" s="14"/>
      <c r="GY136" s="14"/>
      <c r="GZ136" s="14"/>
      <c r="HA136" s="14"/>
      <c r="HB136" s="14"/>
      <c r="HC136" s="14"/>
      <c r="HD136" s="14"/>
      <c r="HE136" s="14"/>
      <c r="HF136" s="14"/>
    </row>
    <row r="137" spans="1:214" s="13" customFormat="1" ht="15.95" customHeight="1" x14ac:dyDescent="0.2">
      <c r="A137" s="54" t="s">
        <v>42</v>
      </c>
      <c r="B137" s="26" t="s">
        <v>52</v>
      </c>
      <c r="C137" s="39" t="s">
        <v>71</v>
      </c>
      <c r="D137" s="7">
        <v>30.026134596458501</v>
      </c>
      <c r="E137" s="7">
        <v>11.4</v>
      </c>
      <c r="F137" s="18">
        <v>37.966924991219472</v>
      </c>
      <c r="G137" s="24">
        <v>17.29</v>
      </c>
      <c r="H137" s="18">
        <v>57.583169570016203</v>
      </c>
      <c r="I137" s="24">
        <v>17.670000000000002</v>
      </c>
      <c r="J137" s="18">
        <v>58.848733736390187</v>
      </c>
      <c r="K137" s="24">
        <v>5.3891068967241704</v>
      </c>
      <c r="L137" s="18">
        <v>17.948054150665801</v>
      </c>
      <c r="M137" s="24">
        <v>7.6</v>
      </c>
      <c r="N137" s="18">
        <v>25.31128332747965</v>
      </c>
      <c r="O137" s="24">
        <v>4.6315746417753001</v>
      </c>
      <c r="P137" s="18">
        <v>15.425144475045355</v>
      </c>
      <c r="Q137" s="24">
        <v>5.1824886504118899</v>
      </c>
      <c r="R137" s="18">
        <v>17.259926127897764</v>
      </c>
      <c r="S137" s="24">
        <v>4.6583844298967003</v>
      </c>
      <c r="T137" s="49">
        <v>15.514432651767782</v>
      </c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I137" s="14"/>
      <c r="BJ137" s="14"/>
      <c r="BK137" s="14"/>
      <c r="BL137" s="14"/>
      <c r="BM137" s="14"/>
      <c r="BN137" s="14"/>
      <c r="BO137" s="14"/>
      <c r="BP137" s="14"/>
      <c r="BQ137" s="14"/>
      <c r="BR137" s="14"/>
      <c r="BS137" s="14"/>
      <c r="BT137" s="14"/>
      <c r="BU137" s="14"/>
      <c r="BV137" s="14"/>
      <c r="BW137" s="14"/>
      <c r="BX137" s="14"/>
      <c r="BY137" s="14"/>
      <c r="BZ137" s="14"/>
      <c r="CA137" s="14"/>
      <c r="CB137" s="14"/>
      <c r="CC137" s="14"/>
      <c r="CD137" s="14"/>
      <c r="CE137" s="14"/>
      <c r="CF137" s="14"/>
      <c r="CG137" s="14"/>
      <c r="CH137" s="14"/>
      <c r="CI137" s="14"/>
      <c r="CJ137" s="14"/>
      <c r="CK137" s="14"/>
      <c r="CL137" s="14"/>
      <c r="CM137" s="14"/>
      <c r="CN137" s="14"/>
      <c r="CO137" s="14"/>
      <c r="CP137" s="14"/>
      <c r="CQ137" s="14"/>
      <c r="CR137" s="14"/>
      <c r="CS137" s="14"/>
      <c r="CT137" s="14"/>
      <c r="CU137" s="14"/>
      <c r="CV137" s="14"/>
      <c r="CW137" s="14"/>
      <c r="CX137" s="14"/>
      <c r="CY137" s="14"/>
      <c r="CZ137" s="14"/>
      <c r="DA137" s="14"/>
      <c r="DB137" s="14"/>
      <c r="DC137" s="14"/>
      <c r="DD137" s="14"/>
      <c r="DE137" s="14"/>
      <c r="DF137" s="14"/>
      <c r="DG137" s="14"/>
      <c r="DH137" s="14"/>
      <c r="DI137" s="14"/>
      <c r="DJ137" s="14"/>
      <c r="DK137" s="14"/>
      <c r="DL137" s="14"/>
      <c r="DM137" s="14"/>
      <c r="DN137" s="14"/>
      <c r="DO137" s="14"/>
      <c r="DP137" s="14"/>
      <c r="DQ137" s="14"/>
      <c r="DR137" s="14"/>
      <c r="DS137" s="14"/>
      <c r="DT137" s="14"/>
      <c r="DU137" s="14"/>
      <c r="DV137" s="14"/>
      <c r="DW137" s="14"/>
      <c r="DX137" s="14"/>
      <c r="DY137" s="14"/>
      <c r="DZ137" s="14"/>
      <c r="EA137" s="14"/>
      <c r="EB137" s="14"/>
      <c r="EC137" s="14"/>
      <c r="ED137" s="14"/>
      <c r="EE137" s="14"/>
      <c r="EF137" s="14"/>
      <c r="EG137" s="14"/>
      <c r="EH137" s="14"/>
      <c r="EI137" s="14"/>
      <c r="EJ137" s="14"/>
      <c r="EK137" s="14"/>
      <c r="EL137" s="14"/>
      <c r="EM137" s="14"/>
      <c r="EN137" s="14"/>
      <c r="EO137" s="14"/>
      <c r="EP137" s="14"/>
      <c r="EQ137" s="14"/>
      <c r="ER137" s="14"/>
      <c r="ES137" s="14"/>
      <c r="ET137" s="14"/>
      <c r="EU137" s="14"/>
      <c r="EV137" s="14"/>
      <c r="EW137" s="14"/>
      <c r="EX137" s="14"/>
      <c r="EY137" s="14"/>
      <c r="EZ137" s="14"/>
      <c r="FA137" s="14"/>
      <c r="FB137" s="14"/>
      <c r="FC137" s="14"/>
      <c r="FD137" s="14"/>
      <c r="FE137" s="14"/>
      <c r="FF137" s="14"/>
      <c r="FG137" s="14"/>
      <c r="FH137" s="14"/>
      <c r="FI137" s="14"/>
      <c r="FJ137" s="14"/>
      <c r="FK137" s="14"/>
      <c r="FL137" s="14"/>
      <c r="FM137" s="14"/>
      <c r="FN137" s="14"/>
      <c r="FO137" s="14"/>
      <c r="FP137" s="14"/>
      <c r="FQ137" s="14"/>
      <c r="FR137" s="14"/>
      <c r="FS137" s="14"/>
      <c r="FT137" s="14"/>
      <c r="FU137" s="14"/>
      <c r="FV137" s="14"/>
      <c r="FW137" s="14"/>
      <c r="FX137" s="14"/>
      <c r="FY137" s="14"/>
      <c r="FZ137" s="14"/>
      <c r="GA137" s="14"/>
      <c r="GB137" s="14"/>
      <c r="GC137" s="14"/>
      <c r="GD137" s="14"/>
      <c r="GE137" s="14"/>
      <c r="GF137" s="14"/>
      <c r="GG137" s="14"/>
      <c r="GH137" s="14"/>
      <c r="GI137" s="14"/>
      <c r="GJ137" s="14"/>
      <c r="GK137" s="14"/>
      <c r="GL137" s="14"/>
      <c r="GM137" s="14"/>
      <c r="GN137" s="14"/>
      <c r="GO137" s="14"/>
      <c r="GP137" s="14"/>
      <c r="GQ137" s="14"/>
      <c r="GR137" s="14"/>
      <c r="GS137" s="14"/>
      <c r="GT137" s="14"/>
      <c r="GU137" s="14"/>
      <c r="GV137" s="14"/>
      <c r="GW137" s="14"/>
      <c r="GX137" s="14"/>
      <c r="GY137" s="14"/>
      <c r="GZ137" s="14"/>
      <c r="HA137" s="14"/>
      <c r="HB137" s="14"/>
      <c r="HC137" s="14"/>
      <c r="HD137" s="14"/>
      <c r="HE137" s="14"/>
      <c r="HF137" s="14"/>
    </row>
    <row r="138" spans="1:214" s="13" customFormat="1" ht="15.95" customHeight="1" x14ac:dyDescent="0.2">
      <c r="A138" s="54" t="s">
        <v>42</v>
      </c>
      <c r="B138" s="26" t="s">
        <v>53</v>
      </c>
      <c r="C138" s="39" t="s">
        <v>71</v>
      </c>
      <c r="D138" s="7">
        <v>27.811703725918601</v>
      </c>
      <c r="E138" s="7">
        <v>10.45</v>
      </c>
      <c r="F138" s="18">
        <v>37.574109457599732</v>
      </c>
      <c r="G138" s="24">
        <v>15.77</v>
      </c>
      <c r="H138" s="18">
        <v>56.702746999650508</v>
      </c>
      <c r="I138" s="24">
        <v>16.53</v>
      </c>
      <c r="J138" s="18">
        <v>59.435409505657773</v>
      </c>
      <c r="K138" s="24">
        <v>4.7722552309146202</v>
      </c>
      <c r="L138" s="18">
        <v>17.159161761338645</v>
      </c>
      <c r="M138" s="24">
        <v>7.41</v>
      </c>
      <c r="N138" s="18">
        <v>26.643459433570726</v>
      </c>
      <c r="O138" s="24">
        <v>4.8352273088308904</v>
      </c>
      <c r="P138" s="18">
        <v>17.385584703769119</v>
      </c>
      <c r="Q138" s="24">
        <v>4.4647798721352396</v>
      </c>
      <c r="R138" s="18">
        <v>16.053600729157672</v>
      </c>
      <c r="S138" s="24">
        <v>3.7887813815505398</v>
      </c>
      <c r="T138" s="49">
        <v>13.622974769502003</v>
      </c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14"/>
      <c r="BJ138" s="14"/>
      <c r="BK138" s="14"/>
      <c r="BL138" s="14"/>
      <c r="BM138" s="14"/>
      <c r="BN138" s="14"/>
      <c r="BO138" s="14"/>
      <c r="BP138" s="14"/>
      <c r="BQ138" s="14"/>
      <c r="BR138" s="14"/>
      <c r="BS138" s="14"/>
      <c r="BT138" s="14"/>
      <c r="BU138" s="14"/>
      <c r="BV138" s="14"/>
      <c r="BW138" s="14"/>
      <c r="BX138" s="14"/>
      <c r="BY138" s="14"/>
      <c r="BZ138" s="14"/>
      <c r="CA138" s="14"/>
      <c r="CB138" s="14"/>
      <c r="CC138" s="14"/>
      <c r="CD138" s="14"/>
      <c r="CE138" s="14"/>
      <c r="CF138" s="14"/>
      <c r="CG138" s="14"/>
      <c r="CH138" s="14"/>
      <c r="CI138" s="14"/>
      <c r="CJ138" s="14"/>
      <c r="CK138" s="14"/>
      <c r="CL138" s="14"/>
      <c r="CM138" s="14"/>
      <c r="CN138" s="14"/>
      <c r="CO138" s="14"/>
      <c r="CP138" s="14"/>
      <c r="CQ138" s="14"/>
      <c r="CR138" s="14"/>
      <c r="CS138" s="14"/>
      <c r="CT138" s="14"/>
      <c r="CU138" s="14"/>
      <c r="CV138" s="14"/>
      <c r="CW138" s="14"/>
      <c r="CX138" s="14"/>
      <c r="CY138" s="14"/>
      <c r="CZ138" s="14"/>
      <c r="DA138" s="14"/>
      <c r="DB138" s="14"/>
      <c r="DC138" s="14"/>
      <c r="DD138" s="14"/>
      <c r="DE138" s="14"/>
      <c r="DF138" s="14"/>
      <c r="DG138" s="14"/>
      <c r="DH138" s="14"/>
      <c r="DI138" s="14"/>
      <c r="DJ138" s="14"/>
      <c r="DK138" s="14"/>
      <c r="DL138" s="14"/>
      <c r="DM138" s="14"/>
      <c r="DN138" s="14"/>
      <c r="DO138" s="14"/>
      <c r="DP138" s="14"/>
      <c r="DQ138" s="14"/>
      <c r="DR138" s="14"/>
      <c r="DS138" s="14"/>
      <c r="DT138" s="14"/>
      <c r="DU138" s="14"/>
      <c r="DV138" s="14"/>
      <c r="DW138" s="14"/>
      <c r="DX138" s="14"/>
      <c r="DY138" s="14"/>
      <c r="DZ138" s="14"/>
      <c r="EA138" s="14"/>
      <c r="EB138" s="14"/>
      <c r="EC138" s="14"/>
      <c r="ED138" s="14"/>
      <c r="EE138" s="14"/>
      <c r="EF138" s="14"/>
      <c r="EG138" s="14"/>
      <c r="EH138" s="14"/>
      <c r="EI138" s="14"/>
      <c r="EJ138" s="14"/>
      <c r="EK138" s="14"/>
      <c r="EL138" s="14"/>
      <c r="EM138" s="14"/>
      <c r="EN138" s="14"/>
      <c r="EO138" s="14"/>
      <c r="EP138" s="14"/>
      <c r="EQ138" s="14"/>
      <c r="ER138" s="14"/>
      <c r="ES138" s="14"/>
      <c r="ET138" s="14"/>
      <c r="EU138" s="14"/>
      <c r="EV138" s="14"/>
      <c r="EW138" s="14"/>
      <c r="EX138" s="14"/>
      <c r="EY138" s="14"/>
      <c r="EZ138" s="14"/>
      <c r="FA138" s="14"/>
      <c r="FB138" s="14"/>
      <c r="FC138" s="14"/>
      <c r="FD138" s="14"/>
      <c r="FE138" s="14"/>
      <c r="FF138" s="14"/>
      <c r="FG138" s="14"/>
      <c r="FH138" s="14"/>
      <c r="FI138" s="14"/>
      <c r="FJ138" s="14"/>
      <c r="FK138" s="14"/>
      <c r="FL138" s="14"/>
      <c r="FM138" s="14"/>
      <c r="FN138" s="14"/>
      <c r="FO138" s="14"/>
      <c r="FP138" s="14"/>
      <c r="FQ138" s="14"/>
      <c r="FR138" s="14"/>
      <c r="FS138" s="14"/>
      <c r="FT138" s="14"/>
      <c r="FU138" s="14"/>
      <c r="FV138" s="14"/>
      <c r="FW138" s="14"/>
      <c r="FX138" s="14"/>
      <c r="FY138" s="14"/>
      <c r="FZ138" s="14"/>
      <c r="GA138" s="14"/>
      <c r="GB138" s="14"/>
      <c r="GC138" s="14"/>
      <c r="GD138" s="14"/>
      <c r="GE138" s="14"/>
      <c r="GF138" s="14"/>
      <c r="GG138" s="14"/>
      <c r="GH138" s="14"/>
      <c r="GI138" s="14"/>
      <c r="GJ138" s="14"/>
      <c r="GK138" s="14"/>
      <c r="GL138" s="14"/>
      <c r="GM138" s="14"/>
      <c r="GN138" s="14"/>
      <c r="GO138" s="14"/>
      <c r="GP138" s="14"/>
      <c r="GQ138" s="14"/>
      <c r="GR138" s="14"/>
      <c r="GS138" s="14"/>
      <c r="GT138" s="14"/>
      <c r="GU138" s="14"/>
      <c r="GV138" s="14"/>
      <c r="GW138" s="14"/>
      <c r="GX138" s="14"/>
      <c r="GY138" s="14"/>
      <c r="GZ138" s="14"/>
      <c r="HA138" s="14"/>
      <c r="HB138" s="14"/>
      <c r="HC138" s="14"/>
      <c r="HD138" s="14"/>
      <c r="HE138" s="14"/>
      <c r="HF138" s="14"/>
    </row>
    <row r="139" spans="1:214" s="13" customFormat="1" ht="15.95" customHeight="1" x14ac:dyDescent="0.2">
      <c r="A139" s="54" t="s">
        <v>42</v>
      </c>
      <c r="B139" s="26" t="s">
        <v>54</v>
      </c>
      <c r="C139" s="39" t="s">
        <v>71</v>
      </c>
      <c r="D139" s="7">
        <v>28.725070197676501</v>
      </c>
      <c r="E139" s="7">
        <v>10.83</v>
      </c>
      <c r="F139" s="18">
        <v>37.702257733302289</v>
      </c>
      <c r="G139" s="24">
        <v>16.34</v>
      </c>
      <c r="H139" s="18">
        <v>56.884108159017487</v>
      </c>
      <c r="I139" s="24">
        <v>17.29</v>
      </c>
      <c r="J139" s="18">
        <v>60.191323749658046</v>
      </c>
      <c r="K139" s="24">
        <v>4.3776702691728602</v>
      </c>
      <c r="L139" s="18">
        <v>15.239894068307477</v>
      </c>
      <c r="M139" s="24">
        <v>7.22</v>
      </c>
      <c r="N139" s="18">
        <v>25.134838488868194</v>
      </c>
      <c r="O139" s="24">
        <v>4.7989922928614899</v>
      </c>
      <c r="P139" s="18">
        <v>16.7066338213846</v>
      </c>
      <c r="Q139" s="24">
        <v>4.3916203809710197</v>
      </c>
      <c r="R139" s="18">
        <v>15.288458307497004</v>
      </c>
      <c r="S139" s="24">
        <v>3.5493527707006001</v>
      </c>
      <c r="T139" s="49">
        <v>12.356289284151858</v>
      </c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  <c r="BA139" s="14"/>
      <c r="BB139" s="14"/>
      <c r="BC139" s="14"/>
      <c r="BD139" s="14"/>
      <c r="BE139" s="14"/>
      <c r="BF139" s="14"/>
      <c r="BG139" s="14"/>
      <c r="BH139" s="14"/>
      <c r="BI139" s="14"/>
      <c r="BJ139" s="14"/>
      <c r="BK139" s="14"/>
      <c r="BL139" s="14"/>
      <c r="BM139" s="14"/>
      <c r="BN139" s="14"/>
      <c r="BO139" s="14"/>
      <c r="BP139" s="14"/>
      <c r="BQ139" s="14"/>
      <c r="BR139" s="14"/>
      <c r="BS139" s="14"/>
      <c r="BT139" s="14"/>
      <c r="BU139" s="14"/>
      <c r="BV139" s="14"/>
      <c r="BW139" s="14"/>
      <c r="BX139" s="14"/>
      <c r="BY139" s="14"/>
      <c r="BZ139" s="14"/>
      <c r="CA139" s="14"/>
      <c r="CB139" s="14"/>
      <c r="CC139" s="14"/>
      <c r="CD139" s="14"/>
      <c r="CE139" s="14"/>
      <c r="CF139" s="14"/>
      <c r="CG139" s="14"/>
      <c r="CH139" s="14"/>
      <c r="CI139" s="14"/>
      <c r="CJ139" s="14"/>
      <c r="CK139" s="14"/>
      <c r="CL139" s="14"/>
      <c r="CM139" s="14"/>
      <c r="CN139" s="14"/>
      <c r="CO139" s="14"/>
      <c r="CP139" s="14"/>
      <c r="CQ139" s="14"/>
      <c r="CR139" s="14"/>
      <c r="CS139" s="14"/>
      <c r="CT139" s="14"/>
      <c r="CU139" s="14"/>
      <c r="CV139" s="14"/>
      <c r="CW139" s="14"/>
      <c r="CX139" s="14"/>
      <c r="CY139" s="14"/>
      <c r="CZ139" s="14"/>
      <c r="DA139" s="14"/>
      <c r="DB139" s="14"/>
      <c r="DC139" s="14"/>
      <c r="DD139" s="14"/>
      <c r="DE139" s="14"/>
      <c r="DF139" s="14"/>
      <c r="DG139" s="14"/>
      <c r="DH139" s="14"/>
      <c r="DI139" s="14"/>
      <c r="DJ139" s="14"/>
      <c r="DK139" s="14"/>
      <c r="DL139" s="14"/>
      <c r="DM139" s="14"/>
      <c r="DN139" s="14"/>
      <c r="DO139" s="14"/>
      <c r="DP139" s="14"/>
      <c r="DQ139" s="14"/>
      <c r="DR139" s="14"/>
      <c r="DS139" s="14"/>
      <c r="DT139" s="14"/>
      <c r="DU139" s="14"/>
      <c r="DV139" s="14"/>
      <c r="DW139" s="14"/>
      <c r="DX139" s="14"/>
      <c r="DY139" s="14"/>
      <c r="DZ139" s="14"/>
      <c r="EA139" s="14"/>
      <c r="EB139" s="14"/>
      <c r="EC139" s="14"/>
      <c r="ED139" s="14"/>
      <c r="EE139" s="14"/>
      <c r="EF139" s="14"/>
      <c r="EG139" s="14"/>
      <c r="EH139" s="14"/>
      <c r="EI139" s="14"/>
      <c r="EJ139" s="14"/>
      <c r="EK139" s="14"/>
      <c r="EL139" s="14"/>
      <c r="EM139" s="14"/>
      <c r="EN139" s="14"/>
      <c r="EO139" s="14"/>
      <c r="EP139" s="14"/>
      <c r="EQ139" s="14"/>
      <c r="ER139" s="14"/>
      <c r="ES139" s="14"/>
      <c r="ET139" s="14"/>
      <c r="EU139" s="14"/>
      <c r="EV139" s="14"/>
      <c r="EW139" s="14"/>
      <c r="EX139" s="14"/>
      <c r="EY139" s="14"/>
      <c r="EZ139" s="14"/>
      <c r="FA139" s="14"/>
      <c r="FB139" s="14"/>
      <c r="FC139" s="14"/>
      <c r="FD139" s="14"/>
      <c r="FE139" s="14"/>
      <c r="FF139" s="14"/>
      <c r="FG139" s="14"/>
      <c r="FH139" s="14"/>
      <c r="FI139" s="14"/>
      <c r="FJ139" s="14"/>
      <c r="FK139" s="14"/>
      <c r="FL139" s="14"/>
      <c r="FM139" s="14"/>
      <c r="FN139" s="14"/>
      <c r="FO139" s="14"/>
      <c r="FP139" s="14"/>
      <c r="FQ139" s="14"/>
      <c r="FR139" s="14"/>
      <c r="FS139" s="14"/>
      <c r="FT139" s="14"/>
      <c r="FU139" s="14"/>
      <c r="FV139" s="14"/>
      <c r="FW139" s="14"/>
      <c r="FX139" s="14"/>
      <c r="FY139" s="14"/>
      <c r="FZ139" s="14"/>
      <c r="GA139" s="14"/>
      <c r="GB139" s="14"/>
      <c r="GC139" s="14"/>
      <c r="GD139" s="14"/>
      <c r="GE139" s="14"/>
      <c r="GF139" s="14"/>
      <c r="GG139" s="14"/>
      <c r="GH139" s="14"/>
      <c r="GI139" s="14"/>
      <c r="GJ139" s="14"/>
      <c r="GK139" s="14"/>
      <c r="GL139" s="14"/>
      <c r="GM139" s="14"/>
      <c r="GN139" s="14"/>
      <c r="GO139" s="14"/>
      <c r="GP139" s="14"/>
      <c r="GQ139" s="14"/>
      <c r="GR139" s="14"/>
      <c r="GS139" s="14"/>
      <c r="GT139" s="14"/>
      <c r="GU139" s="14"/>
      <c r="GV139" s="14"/>
      <c r="GW139" s="14"/>
      <c r="GX139" s="14"/>
      <c r="GY139" s="14"/>
      <c r="GZ139" s="14"/>
      <c r="HA139" s="14"/>
      <c r="HB139" s="14"/>
      <c r="HC139" s="14"/>
      <c r="HD139" s="14"/>
      <c r="HE139" s="14"/>
      <c r="HF139" s="14"/>
    </row>
    <row r="140" spans="1:214" s="13" customFormat="1" ht="15.95" customHeight="1" x14ac:dyDescent="0.2">
      <c r="A140" s="54" t="s">
        <v>42</v>
      </c>
      <c r="B140" s="26" t="s">
        <v>55</v>
      </c>
      <c r="C140" s="39" t="s">
        <v>71</v>
      </c>
      <c r="D140" s="7">
        <v>28.5828953743023</v>
      </c>
      <c r="E140" s="7">
        <v>10.26</v>
      </c>
      <c r="F140" s="18">
        <v>35.895593730592957</v>
      </c>
      <c r="G140" s="24">
        <v>15.58</v>
      </c>
      <c r="H140" s="18">
        <v>54.50812381312263</v>
      </c>
      <c r="I140" s="24">
        <v>16.34</v>
      </c>
      <c r="J140" s="18">
        <v>57.167056682055453</v>
      </c>
      <c r="K140" s="24">
        <v>4.40451218357902</v>
      </c>
      <c r="L140" s="18">
        <v>15.409608179649059</v>
      </c>
      <c r="M140" s="24">
        <v>7.79</v>
      </c>
      <c r="N140" s="18">
        <v>27.254061906561315</v>
      </c>
      <c r="O140" s="24">
        <v>5.2176743074009497</v>
      </c>
      <c r="P140" s="18">
        <v>18.254533835966615</v>
      </c>
      <c r="Q140" s="24">
        <v>4.0228932478006403</v>
      </c>
      <c r="R140" s="18">
        <v>14.074477743138146</v>
      </c>
      <c r="S140" s="24">
        <v>3.8660568220138698</v>
      </c>
      <c r="T140" s="49">
        <v>13.52577047001922</v>
      </c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  <c r="BA140" s="14"/>
      <c r="BB140" s="14"/>
      <c r="BC140" s="14"/>
      <c r="BD140" s="14"/>
      <c r="BE140" s="14"/>
      <c r="BF140" s="14"/>
      <c r="BG140" s="14"/>
      <c r="BH140" s="14"/>
      <c r="BI140" s="14"/>
      <c r="BJ140" s="14"/>
      <c r="BK140" s="14"/>
      <c r="BL140" s="14"/>
      <c r="BM140" s="14"/>
      <c r="BN140" s="14"/>
      <c r="BO140" s="14"/>
      <c r="BP140" s="14"/>
      <c r="BQ140" s="14"/>
      <c r="BR140" s="14"/>
      <c r="BS140" s="14"/>
      <c r="BT140" s="14"/>
      <c r="BU140" s="14"/>
      <c r="BV140" s="14"/>
      <c r="BW140" s="14"/>
      <c r="BX140" s="14"/>
      <c r="BY140" s="14"/>
      <c r="BZ140" s="14"/>
      <c r="CA140" s="14"/>
      <c r="CB140" s="14"/>
      <c r="CC140" s="14"/>
      <c r="CD140" s="14"/>
      <c r="CE140" s="14"/>
      <c r="CF140" s="14"/>
      <c r="CG140" s="14"/>
      <c r="CH140" s="14"/>
      <c r="CI140" s="14"/>
      <c r="CJ140" s="14"/>
      <c r="CK140" s="14"/>
      <c r="CL140" s="14"/>
      <c r="CM140" s="14"/>
      <c r="CN140" s="14"/>
      <c r="CO140" s="14"/>
      <c r="CP140" s="14"/>
      <c r="CQ140" s="14"/>
      <c r="CR140" s="14"/>
      <c r="CS140" s="14"/>
      <c r="CT140" s="14"/>
      <c r="CU140" s="14"/>
      <c r="CV140" s="14"/>
      <c r="CW140" s="14"/>
      <c r="CX140" s="14"/>
      <c r="CY140" s="14"/>
      <c r="CZ140" s="14"/>
      <c r="DA140" s="14"/>
      <c r="DB140" s="14"/>
      <c r="DC140" s="14"/>
      <c r="DD140" s="14"/>
      <c r="DE140" s="14"/>
      <c r="DF140" s="14"/>
      <c r="DG140" s="14"/>
      <c r="DH140" s="14"/>
      <c r="DI140" s="14"/>
      <c r="DJ140" s="14"/>
      <c r="DK140" s="14"/>
      <c r="DL140" s="14"/>
      <c r="DM140" s="14"/>
      <c r="DN140" s="14"/>
      <c r="DO140" s="14"/>
      <c r="DP140" s="14"/>
      <c r="DQ140" s="14"/>
      <c r="DR140" s="14"/>
      <c r="DS140" s="14"/>
      <c r="DT140" s="14"/>
      <c r="DU140" s="14"/>
      <c r="DV140" s="14"/>
      <c r="DW140" s="14"/>
      <c r="DX140" s="14"/>
      <c r="DY140" s="14"/>
      <c r="DZ140" s="14"/>
      <c r="EA140" s="14"/>
      <c r="EB140" s="14"/>
      <c r="EC140" s="14"/>
      <c r="ED140" s="14"/>
      <c r="EE140" s="14"/>
      <c r="EF140" s="14"/>
      <c r="EG140" s="14"/>
      <c r="EH140" s="14"/>
      <c r="EI140" s="14"/>
      <c r="EJ140" s="14"/>
      <c r="EK140" s="14"/>
      <c r="EL140" s="14"/>
      <c r="EM140" s="14"/>
      <c r="EN140" s="14"/>
      <c r="EO140" s="14"/>
      <c r="EP140" s="14"/>
      <c r="EQ140" s="14"/>
      <c r="ER140" s="14"/>
      <c r="ES140" s="14"/>
      <c r="ET140" s="14"/>
      <c r="EU140" s="14"/>
      <c r="EV140" s="14"/>
      <c r="EW140" s="14"/>
      <c r="EX140" s="14"/>
      <c r="EY140" s="14"/>
      <c r="EZ140" s="14"/>
      <c r="FA140" s="14"/>
      <c r="FB140" s="14"/>
      <c r="FC140" s="14"/>
      <c r="FD140" s="14"/>
      <c r="FE140" s="14"/>
      <c r="FF140" s="14"/>
      <c r="FG140" s="14"/>
      <c r="FH140" s="14"/>
      <c r="FI140" s="14"/>
      <c r="FJ140" s="14"/>
      <c r="FK140" s="14"/>
      <c r="FL140" s="14"/>
      <c r="FM140" s="14"/>
      <c r="FN140" s="14"/>
      <c r="FO140" s="14"/>
      <c r="FP140" s="14"/>
      <c r="FQ140" s="14"/>
      <c r="FR140" s="14"/>
      <c r="FS140" s="14"/>
      <c r="FT140" s="14"/>
      <c r="FU140" s="14"/>
      <c r="FV140" s="14"/>
      <c r="FW140" s="14"/>
      <c r="FX140" s="14"/>
      <c r="FY140" s="14"/>
      <c r="FZ140" s="14"/>
      <c r="GA140" s="14"/>
      <c r="GB140" s="14"/>
      <c r="GC140" s="14"/>
      <c r="GD140" s="14"/>
      <c r="GE140" s="14"/>
      <c r="GF140" s="14"/>
      <c r="GG140" s="14"/>
      <c r="GH140" s="14"/>
      <c r="GI140" s="14"/>
      <c r="GJ140" s="14"/>
      <c r="GK140" s="14"/>
      <c r="GL140" s="14"/>
      <c r="GM140" s="14"/>
      <c r="GN140" s="14"/>
      <c r="GO140" s="14"/>
      <c r="GP140" s="14"/>
      <c r="GQ140" s="14"/>
      <c r="GR140" s="14"/>
      <c r="GS140" s="14"/>
      <c r="GT140" s="14"/>
      <c r="GU140" s="14"/>
      <c r="GV140" s="14"/>
      <c r="GW140" s="14"/>
      <c r="GX140" s="14"/>
      <c r="GY140" s="14"/>
      <c r="GZ140" s="14"/>
      <c r="HA140" s="14"/>
      <c r="HB140" s="14"/>
      <c r="HC140" s="14"/>
      <c r="HD140" s="14"/>
      <c r="HE140" s="14"/>
      <c r="HF140" s="14"/>
    </row>
    <row r="141" spans="1:214" s="13" customFormat="1" ht="15.95" customHeight="1" x14ac:dyDescent="0.2">
      <c r="A141" s="54" t="s">
        <v>42</v>
      </c>
      <c r="B141" s="28">
        <v>8</v>
      </c>
      <c r="C141" s="39" t="s">
        <v>71</v>
      </c>
      <c r="D141" s="7">
        <v>26.386455303110701</v>
      </c>
      <c r="E141" s="7">
        <v>9.8800000000000008</v>
      </c>
      <c r="F141" s="18">
        <v>37.443453038708263</v>
      </c>
      <c r="G141" s="24">
        <v>15.11</v>
      </c>
      <c r="H141" s="18">
        <v>57.264228280858475</v>
      </c>
      <c r="I141" s="24">
        <v>15.58</v>
      </c>
      <c r="J141" s="18">
        <v>59.045445176424558</v>
      </c>
      <c r="K141" s="24">
        <v>4.6344727001651398</v>
      </c>
      <c r="L141" s="18">
        <v>17.563832075689156</v>
      </c>
      <c r="M141" s="24">
        <v>6.08</v>
      </c>
      <c r="N141" s="18">
        <v>23.042124946897392</v>
      </c>
      <c r="O141" s="24">
        <v>5.0475225049602299</v>
      </c>
      <c r="P141" s="18">
        <v>19.129217801245087</v>
      </c>
      <c r="Q141" s="24">
        <v>4.4713521198599402</v>
      </c>
      <c r="R141" s="18">
        <v>16.945633918978167</v>
      </c>
      <c r="S141" s="24">
        <v>3.82592896788845</v>
      </c>
      <c r="T141" s="49">
        <v>14.499594295401289</v>
      </c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  <c r="BL141" s="14"/>
      <c r="BM141" s="14"/>
      <c r="BN141" s="14"/>
      <c r="BO141" s="14"/>
      <c r="BP141" s="14"/>
      <c r="BQ141" s="14"/>
      <c r="BR141" s="14"/>
      <c r="BS141" s="14"/>
      <c r="BT141" s="14"/>
      <c r="BU141" s="14"/>
      <c r="BV141" s="14"/>
      <c r="BW141" s="14"/>
      <c r="BX141" s="14"/>
      <c r="BY141" s="14"/>
      <c r="BZ141" s="14"/>
      <c r="CA141" s="14"/>
      <c r="CB141" s="14"/>
      <c r="CC141" s="14"/>
      <c r="CD141" s="14"/>
      <c r="CE141" s="14"/>
      <c r="CF141" s="14"/>
      <c r="CG141" s="14"/>
      <c r="CH141" s="14"/>
      <c r="CI141" s="14"/>
      <c r="CJ141" s="14"/>
      <c r="CK141" s="14"/>
      <c r="CL141" s="14"/>
      <c r="CM141" s="14"/>
      <c r="CN141" s="14"/>
      <c r="CO141" s="14"/>
      <c r="CP141" s="14"/>
      <c r="CQ141" s="14"/>
      <c r="CR141" s="14"/>
      <c r="CS141" s="14"/>
      <c r="CT141" s="14"/>
      <c r="CU141" s="14"/>
      <c r="CV141" s="14"/>
      <c r="CW141" s="14"/>
      <c r="CX141" s="14"/>
      <c r="CY141" s="14"/>
      <c r="CZ141" s="14"/>
      <c r="DA141" s="14"/>
      <c r="DB141" s="14"/>
      <c r="DC141" s="14"/>
      <c r="DD141" s="14"/>
      <c r="DE141" s="14"/>
      <c r="DF141" s="14"/>
      <c r="DG141" s="14"/>
      <c r="DH141" s="14"/>
      <c r="DI141" s="14"/>
      <c r="DJ141" s="14"/>
      <c r="DK141" s="14"/>
      <c r="DL141" s="14"/>
      <c r="DM141" s="14"/>
      <c r="DN141" s="14"/>
      <c r="DO141" s="14"/>
      <c r="DP141" s="14"/>
      <c r="DQ141" s="14"/>
      <c r="DR141" s="14"/>
      <c r="DS141" s="14"/>
      <c r="DT141" s="14"/>
      <c r="DU141" s="14"/>
      <c r="DV141" s="14"/>
      <c r="DW141" s="14"/>
      <c r="DX141" s="14"/>
      <c r="DY141" s="14"/>
      <c r="DZ141" s="14"/>
      <c r="EA141" s="14"/>
      <c r="EB141" s="14"/>
      <c r="EC141" s="14"/>
      <c r="ED141" s="14"/>
      <c r="EE141" s="14"/>
      <c r="EF141" s="14"/>
      <c r="EG141" s="14"/>
      <c r="EH141" s="14"/>
      <c r="EI141" s="14"/>
      <c r="EJ141" s="14"/>
      <c r="EK141" s="14"/>
      <c r="EL141" s="14"/>
      <c r="EM141" s="14"/>
      <c r="EN141" s="14"/>
      <c r="EO141" s="14"/>
      <c r="EP141" s="14"/>
      <c r="EQ141" s="14"/>
      <c r="ER141" s="14"/>
      <c r="ES141" s="14"/>
      <c r="ET141" s="14"/>
      <c r="EU141" s="14"/>
      <c r="EV141" s="14"/>
      <c r="EW141" s="14"/>
      <c r="EX141" s="14"/>
      <c r="EY141" s="14"/>
      <c r="EZ141" s="14"/>
      <c r="FA141" s="14"/>
      <c r="FB141" s="14"/>
      <c r="FC141" s="14"/>
      <c r="FD141" s="14"/>
      <c r="FE141" s="14"/>
      <c r="FF141" s="14"/>
      <c r="FG141" s="14"/>
      <c r="FH141" s="14"/>
      <c r="FI141" s="14"/>
      <c r="FJ141" s="14"/>
      <c r="FK141" s="14"/>
      <c r="FL141" s="14"/>
      <c r="FM141" s="14"/>
      <c r="FN141" s="14"/>
      <c r="FO141" s="14"/>
      <c r="FP141" s="14"/>
      <c r="FQ141" s="14"/>
      <c r="FR141" s="14"/>
      <c r="FS141" s="14"/>
      <c r="FT141" s="14"/>
      <c r="FU141" s="14"/>
      <c r="FV141" s="14"/>
      <c r="FW141" s="14"/>
      <c r="FX141" s="14"/>
      <c r="FY141" s="14"/>
      <c r="FZ141" s="14"/>
      <c r="GA141" s="14"/>
      <c r="GB141" s="14"/>
      <c r="GC141" s="14"/>
      <c r="GD141" s="14"/>
      <c r="GE141" s="14"/>
      <c r="GF141" s="14"/>
      <c r="GG141" s="14"/>
      <c r="GH141" s="14"/>
      <c r="GI141" s="14"/>
      <c r="GJ141" s="14"/>
      <c r="GK141" s="14"/>
      <c r="GL141" s="14"/>
      <c r="GM141" s="14"/>
      <c r="GN141" s="14"/>
      <c r="GO141" s="14"/>
      <c r="GP141" s="14"/>
      <c r="GQ141" s="14"/>
      <c r="GR141" s="14"/>
      <c r="GS141" s="14"/>
      <c r="GT141" s="14"/>
      <c r="GU141" s="14"/>
      <c r="GV141" s="14"/>
      <c r="GW141" s="14"/>
      <c r="GX141" s="14"/>
      <c r="GY141" s="14"/>
      <c r="GZ141" s="14"/>
      <c r="HA141" s="14"/>
      <c r="HB141" s="14"/>
      <c r="HC141" s="14"/>
      <c r="HD141" s="14"/>
      <c r="HE141" s="14"/>
      <c r="HF141" s="14"/>
    </row>
    <row r="142" spans="1:214" s="13" customFormat="1" ht="15.95" customHeight="1" x14ac:dyDescent="0.2">
      <c r="A142" s="54" t="s">
        <v>42</v>
      </c>
      <c r="B142" s="28">
        <v>9</v>
      </c>
      <c r="C142" s="39" t="s">
        <v>71</v>
      </c>
      <c r="D142" s="7">
        <v>27.354098326412799</v>
      </c>
      <c r="E142" s="7">
        <v>11.21</v>
      </c>
      <c r="F142" s="18">
        <v>40.981062019418694</v>
      </c>
      <c r="G142" s="24">
        <v>16.72</v>
      </c>
      <c r="H142" s="18">
        <v>61.124295893370252</v>
      </c>
      <c r="I142" s="24">
        <v>17.100000000000001</v>
      </c>
      <c r="J142" s="18">
        <v>62.513484436401399</v>
      </c>
      <c r="K142" s="24">
        <v>4.7266409205218904</v>
      </c>
      <c r="L142" s="18">
        <v>17.279461615292583</v>
      </c>
      <c r="M142" s="24">
        <v>6.08</v>
      </c>
      <c r="N142" s="18">
        <v>22.227016688498274</v>
      </c>
      <c r="O142" s="24">
        <v>5.1004180274044204</v>
      </c>
      <c r="P142" s="18">
        <v>18.645900758788734</v>
      </c>
      <c r="Q142" s="24">
        <v>4.2761202320573304</v>
      </c>
      <c r="R142" s="18">
        <v>15.632466407888716</v>
      </c>
      <c r="S142" s="24">
        <v>4.2409631103744596</v>
      </c>
      <c r="T142" s="49">
        <v>15.50394043249978</v>
      </c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4"/>
      <c r="BL142" s="14"/>
      <c r="BM142" s="14"/>
      <c r="BN142" s="14"/>
      <c r="BO142" s="14"/>
      <c r="BP142" s="14"/>
      <c r="BQ142" s="14"/>
      <c r="BR142" s="14"/>
      <c r="BS142" s="14"/>
      <c r="BT142" s="14"/>
      <c r="BU142" s="14"/>
      <c r="BV142" s="14"/>
      <c r="BW142" s="14"/>
      <c r="BX142" s="14"/>
      <c r="BY142" s="14"/>
      <c r="BZ142" s="14"/>
      <c r="CA142" s="14"/>
      <c r="CB142" s="14"/>
      <c r="CC142" s="14"/>
      <c r="CD142" s="14"/>
      <c r="CE142" s="14"/>
      <c r="CF142" s="14"/>
      <c r="CG142" s="14"/>
      <c r="CH142" s="14"/>
      <c r="CI142" s="14"/>
      <c r="CJ142" s="14"/>
      <c r="CK142" s="14"/>
      <c r="CL142" s="14"/>
      <c r="CM142" s="14"/>
      <c r="CN142" s="14"/>
      <c r="CO142" s="14"/>
      <c r="CP142" s="14"/>
      <c r="CQ142" s="14"/>
      <c r="CR142" s="14"/>
      <c r="CS142" s="14"/>
      <c r="CT142" s="14"/>
      <c r="CU142" s="14"/>
      <c r="CV142" s="14"/>
      <c r="CW142" s="14"/>
      <c r="CX142" s="14"/>
      <c r="CY142" s="14"/>
      <c r="CZ142" s="14"/>
      <c r="DA142" s="14"/>
      <c r="DB142" s="14"/>
      <c r="DC142" s="14"/>
      <c r="DD142" s="14"/>
      <c r="DE142" s="14"/>
      <c r="DF142" s="14"/>
      <c r="DG142" s="14"/>
      <c r="DH142" s="14"/>
      <c r="DI142" s="14"/>
      <c r="DJ142" s="14"/>
      <c r="DK142" s="14"/>
      <c r="DL142" s="14"/>
      <c r="DM142" s="14"/>
      <c r="DN142" s="14"/>
      <c r="DO142" s="14"/>
      <c r="DP142" s="14"/>
      <c r="DQ142" s="14"/>
      <c r="DR142" s="14"/>
      <c r="DS142" s="14"/>
      <c r="DT142" s="14"/>
      <c r="DU142" s="14"/>
      <c r="DV142" s="14"/>
      <c r="DW142" s="14"/>
      <c r="DX142" s="14"/>
      <c r="DY142" s="14"/>
      <c r="DZ142" s="14"/>
      <c r="EA142" s="14"/>
      <c r="EB142" s="14"/>
      <c r="EC142" s="14"/>
      <c r="ED142" s="14"/>
      <c r="EE142" s="14"/>
      <c r="EF142" s="14"/>
      <c r="EG142" s="14"/>
      <c r="EH142" s="14"/>
      <c r="EI142" s="14"/>
      <c r="EJ142" s="14"/>
      <c r="EK142" s="14"/>
      <c r="EL142" s="14"/>
      <c r="EM142" s="14"/>
      <c r="EN142" s="14"/>
      <c r="EO142" s="14"/>
      <c r="EP142" s="14"/>
      <c r="EQ142" s="14"/>
      <c r="ER142" s="14"/>
      <c r="ES142" s="14"/>
      <c r="ET142" s="14"/>
      <c r="EU142" s="14"/>
      <c r="EV142" s="14"/>
      <c r="EW142" s="14"/>
      <c r="EX142" s="14"/>
      <c r="EY142" s="14"/>
      <c r="EZ142" s="14"/>
      <c r="FA142" s="14"/>
      <c r="FB142" s="14"/>
      <c r="FC142" s="14"/>
      <c r="FD142" s="14"/>
      <c r="FE142" s="14"/>
      <c r="FF142" s="14"/>
      <c r="FG142" s="14"/>
      <c r="FH142" s="14"/>
      <c r="FI142" s="14"/>
      <c r="FJ142" s="14"/>
      <c r="FK142" s="14"/>
      <c r="FL142" s="14"/>
      <c r="FM142" s="14"/>
      <c r="FN142" s="14"/>
      <c r="FO142" s="14"/>
      <c r="FP142" s="14"/>
      <c r="FQ142" s="14"/>
      <c r="FR142" s="14"/>
      <c r="FS142" s="14"/>
      <c r="FT142" s="14"/>
      <c r="FU142" s="14"/>
      <c r="FV142" s="14"/>
      <c r="FW142" s="14"/>
      <c r="FX142" s="14"/>
      <c r="FY142" s="14"/>
      <c r="FZ142" s="14"/>
      <c r="GA142" s="14"/>
      <c r="GB142" s="14"/>
      <c r="GC142" s="14"/>
      <c r="GD142" s="14"/>
      <c r="GE142" s="14"/>
      <c r="GF142" s="14"/>
      <c r="GG142" s="14"/>
      <c r="GH142" s="14"/>
      <c r="GI142" s="14"/>
      <c r="GJ142" s="14"/>
      <c r="GK142" s="14"/>
      <c r="GL142" s="14"/>
      <c r="GM142" s="14"/>
      <c r="GN142" s="14"/>
      <c r="GO142" s="14"/>
      <c r="GP142" s="14"/>
      <c r="GQ142" s="14"/>
      <c r="GR142" s="14"/>
      <c r="GS142" s="14"/>
      <c r="GT142" s="14"/>
      <c r="GU142" s="14"/>
      <c r="GV142" s="14"/>
      <c r="GW142" s="14"/>
      <c r="GX142" s="14"/>
      <c r="GY142" s="14"/>
      <c r="GZ142" s="14"/>
      <c r="HA142" s="14"/>
      <c r="HB142" s="14"/>
      <c r="HC142" s="14"/>
      <c r="HD142" s="14"/>
      <c r="HE142" s="14"/>
      <c r="HF142" s="14"/>
    </row>
    <row r="143" spans="1:214" s="13" customFormat="1" ht="15.95" customHeight="1" x14ac:dyDescent="0.2">
      <c r="A143" s="54" t="s">
        <v>42</v>
      </c>
      <c r="B143" s="28" t="s">
        <v>62</v>
      </c>
      <c r="C143" s="39" t="s">
        <v>71</v>
      </c>
      <c r="D143" s="7">
        <v>21.703840122233501</v>
      </c>
      <c r="E143" s="7">
        <v>8.5</v>
      </c>
      <c r="F143" s="18">
        <v>39.163576363118189</v>
      </c>
      <c r="G143" s="24">
        <v>12.92</v>
      </c>
      <c r="H143" s="18">
        <v>59.52863607193963</v>
      </c>
      <c r="I143" s="24">
        <v>13.21</v>
      </c>
      <c r="J143" s="18">
        <v>60.864805147857794</v>
      </c>
      <c r="K143" s="24">
        <v>3.5513983825769202</v>
      </c>
      <c r="L143" s="18">
        <v>16.362995500224191</v>
      </c>
      <c r="M143" s="24">
        <v>5.51</v>
      </c>
      <c r="N143" s="18">
        <v>25.387212442444845</v>
      </c>
      <c r="O143" s="24">
        <v>5.3896051667601803</v>
      </c>
      <c r="P143" s="18">
        <v>24.832495707702193</v>
      </c>
      <c r="Q143" s="24">
        <v>4.09</v>
      </c>
      <c r="R143" s="18">
        <v>18.84459145001804</v>
      </c>
      <c r="S143" s="24">
        <v>3.42</v>
      </c>
      <c r="T143" s="49">
        <v>15.757580136689903</v>
      </c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I143" s="14"/>
      <c r="BJ143" s="14"/>
      <c r="BK143" s="14"/>
      <c r="BL143" s="14"/>
      <c r="BM143" s="14"/>
      <c r="BN143" s="14"/>
      <c r="BO143" s="14"/>
      <c r="BP143" s="14"/>
      <c r="BQ143" s="14"/>
      <c r="BR143" s="14"/>
      <c r="BS143" s="14"/>
      <c r="BT143" s="14"/>
      <c r="BU143" s="14"/>
      <c r="BV143" s="14"/>
      <c r="BW143" s="14"/>
      <c r="BX143" s="14"/>
      <c r="BY143" s="14"/>
      <c r="BZ143" s="14"/>
      <c r="CA143" s="14"/>
      <c r="CB143" s="14"/>
      <c r="CC143" s="14"/>
      <c r="CD143" s="14"/>
      <c r="CE143" s="14"/>
      <c r="CF143" s="14"/>
      <c r="CG143" s="14"/>
      <c r="CH143" s="14"/>
      <c r="CI143" s="14"/>
      <c r="CJ143" s="14"/>
      <c r="CK143" s="14"/>
      <c r="CL143" s="14"/>
      <c r="CM143" s="14"/>
      <c r="CN143" s="14"/>
      <c r="CO143" s="14"/>
      <c r="CP143" s="14"/>
      <c r="CQ143" s="14"/>
      <c r="CR143" s="14"/>
      <c r="CS143" s="14"/>
      <c r="CT143" s="14"/>
      <c r="CU143" s="14"/>
      <c r="CV143" s="14"/>
      <c r="CW143" s="14"/>
      <c r="CX143" s="14"/>
      <c r="CY143" s="14"/>
      <c r="CZ143" s="14"/>
      <c r="DA143" s="14"/>
      <c r="DB143" s="14"/>
      <c r="DC143" s="14"/>
      <c r="DD143" s="14"/>
      <c r="DE143" s="14"/>
      <c r="DF143" s="14"/>
      <c r="DG143" s="14"/>
      <c r="DH143" s="14"/>
      <c r="DI143" s="14"/>
      <c r="DJ143" s="14"/>
      <c r="DK143" s="14"/>
      <c r="DL143" s="14"/>
      <c r="DM143" s="14"/>
      <c r="DN143" s="14"/>
      <c r="DO143" s="14"/>
      <c r="DP143" s="14"/>
      <c r="DQ143" s="14"/>
      <c r="DR143" s="14"/>
      <c r="DS143" s="14"/>
      <c r="DT143" s="14"/>
      <c r="DU143" s="14"/>
      <c r="DV143" s="14"/>
      <c r="DW143" s="14"/>
      <c r="DX143" s="14"/>
      <c r="DY143" s="14"/>
      <c r="DZ143" s="14"/>
      <c r="EA143" s="14"/>
      <c r="EB143" s="14"/>
      <c r="EC143" s="14"/>
      <c r="ED143" s="14"/>
      <c r="EE143" s="14"/>
      <c r="EF143" s="14"/>
      <c r="EG143" s="14"/>
      <c r="EH143" s="14"/>
      <c r="EI143" s="14"/>
      <c r="EJ143" s="14"/>
      <c r="EK143" s="14"/>
      <c r="EL143" s="14"/>
      <c r="EM143" s="14"/>
      <c r="EN143" s="14"/>
      <c r="EO143" s="14"/>
      <c r="EP143" s="14"/>
      <c r="EQ143" s="14"/>
      <c r="ER143" s="14"/>
      <c r="ES143" s="14"/>
      <c r="ET143" s="14"/>
      <c r="EU143" s="14"/>
      <c r="EV143" s="14"/>
      <c r="EW143" s="14"/>
      <c r="EX143" s="14"/>
      <c r="EY143" s="14"/>
      <c r="EZ143" s="14"/>
      <c r="FA143" s="14"/>
      <c r="FB143" s="14"/>
      <c r="FC143" s="14"/>
      <c r="FD143" s="14"/>
      <c r="FE143" s="14"/>
      <c r="FF143" s="14"/>
      <c r="FG143" s="14"/>
      <c r="FH143" s="14"/>
      <c r="FI143" s="14"/>
      <c r="FJ143" s="14"/>
      <c r="FK143" s="14"/>
      <c r="FL143" s="14"/>
      <c r="FM143" s="14"/>
      <c r="FN143" s="14"/>
      <c r="FO143" s="14"/>
      <c r="FP143" s="14"/>
      <c r="FQ143" s="14"/>
      <c r="FR143" s="14"/>
      <c r="FS143" s="14"/>
      <c r="FT143" s="14"/>
      <c r="FU143" s="14"/>
      <c r="FV143" s="14"/>
      <c r="FW143" s="14"/>
      <c r="FX143" s="14"/>
      <c r="FY143" s="14"/>
      <c r="FZ143" s="14"/>
      <c r="GA143" s="14"/>
      <c r="GB143" s="14"/>
      <c r="GC143" s="14"/>
      <c r="GD143" s="14"/>
      <c r="GE143" s="14"/>
      <c r="GF143" s="14"/>
      <c r="GG143" s="14"/>
      <c r="GH143" s="14"/>
      <c r="GI143" s="14"/>
      <c r="GJ143" s="14"/>
      <c r="GK143" s="14"/>
      <c r="GL143" s="14"/>
      <c r="GM143" s="14"/>
      <c r="GN143" s="14"/>
      <c r="GO143" s="14"/>
      <c r="GP143" s="14"/>
      <c r="GQ143" s="14"/>
      <c r="GR143" s="14"/>
      <c r="GS143" s="14"/>
      <c r="GT143" s="14"/>
      <c r="GU143" s="14"/>
      <c r="GV143" s="14"/>
      <c r="GW143" s="14"/>
      <c r="GX143" s="14"/>
      <c r="GY143" s="14"/>
      <c r="GZ143" s="14"/>
      <c r="HA143" s="14"/>
      <c r="HB143" s="14"/>
      <c r="HC143" s="14"/>
      <c r="HD143" s="14"/>
      <c r="HE143" s="14"/>
      <c r="HF143" s="14"/>
    </row>
    <row r="144" spans="1:214" s="13" customFormat="1" ht="15.95" customHeight="1" x14ac:dyDescent="0.2">
      <c r="A144" s="54" t="s">
        <v>42</v>
      </c>
      <c r="B144" s="30">
        <v>11</v>
      </c>
      <c r="C144" s="39" t="s">
        <v>71</v>
      </c>
      <c r="D144" s="7">
        <v>29.377626934635099</v>
      </c>
      <c r="E144" s="7">
        <v>10.55</v>
      </c>
      <c r="F144" s="18">
        <v>35.91168212284007</v>
      </c>
      <c r="G144" s="24">
        <v>16.34</v>
      </c>
      <c r="H144" s="18">
        <v>55.62055790400062</v>
      </c>
      <c r="I144" s="24">
        <v>17.29</v>
      </c>
      <c r="J144" s="18">
        <v>58.854311270512291</v>
      </c>
      <c r="K144" s="24">
        <v>5.1515157005759997</v>
      </c>
      <c r="L144" s="18">
        <v>17.535506567763509</v>
      </c>
      <c r="M144" s="24">
        <v>7.6</v>
      </c>
      <c r="N144" s="18">
        <v>25.870026932093314</v>
      </c>
      <c r="O144" s="24">
        <v>3.5588364766799798</v>
      </c>
      <c r="P144" s="18">
        <v>12.114104670871995</v>
      </c>
      <c r="Q144" s="24">
        <v>5.1814762203835301</v>
      </c>
      <c r="R144" s="18">
        <v>17.637490706489871</v>
      </c>
      <c r="S144" s="24">
        <v>4.5211856100558396</v>
      </c>
      <c r="T144" s="49">
        <v>15.38989388120228</v>
      </c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  <c r="DR144" s="14"/>
      <c r="DS144" s="14"/>
      <c r="DT144" s="14"/>
      <c r="DU144" s="14"/>
      <c r="DV144" s="14"/>
      <c r="DW144" s="14"/>
      <c r="DX144" s="14"/>
      <c r="DY144" s="14"/>
      <c r="DZ144" s="14"/>
      <c r="EA144" s="14"/>
      <c r="EB144" s="14"/>
      <c r="EC144" s="14"/>
      <c r="ED144" s="14"/>
      <c r="EE144" s="14"/>
      <c r="EF144" s="14"/>
      <c r="EG144" s="14"/>
      <c r="EH144" s="14"/>
      <c r="EI144" s="14"/>
      <c r="EJ144" s="14"/>
      <c r="EK144" s="14"/>
      <c r="EL144" s="14"/>
      <c r="EM144" s="14"/>
      <c r="EN144" s="14"/>
      <c r="EO144" s="14"/>
      <c r="EP144" s="14"/>
      <c r="EQ144" s="14"/>
      <c r="ER144" s="14"/>
      <c r="ES144" s="14"/>
      <c r="ET144" s="14"/>
      <c r="EU144" s="14"/>
      <c r="EV144" s="14"/>
      <c r="EW144" s="14"/>
      <c r="EX144" s="14"/>
      <c r="EY144" s="14"/>
      <c r="EZ144" s="14"/>
      <c r="FA144" s="14"/>
      <c r="FB144" s="14"/>
      <c r="FC144" s="14"/>
      <c r="FD144" s="14"/>
      <c r="FE144" s="14"/>
      <c r="FF144" s="14"/>
      <c r="FG144" s="14"/>
      <c r="FH144" s="14"/>
      <c r="FI144" s="14"/>
      <c r="FJ144" s="14"/>
      <c r="FK144" s="14"/>
      <c r="FL144" s="14"/>
      <c r="FM144" s="14"/>
      <c r="FN144" s="14"/>
      <c r="FO144" s="14"/>
      <c r="FP144" s="14"/>
      <c r="FQ144" s="14"/>
      <c r="FR144" s="14"/>
      <c r="FS144" s="14"/>
      <c r="FT144" s="14"/>
      <c r="FU144" s="14"/>
      <c r="FV144" s="14"/>
      <c r="FW144" s="14"/>
      <c r="FX144" s="14"/>
      <c r="FY144" s="14"/>
      <c r="FZ144" s="14"/>
      <c r="GA144" s="14"/>
      <c r="GB144" s="14"/>
      <c r="GC144" s="14"/>
      <c r="GD144" s="14"/>
      <c r="GE144" s="14"/>
      <c r="GF144" s="14"/>
      <c r="GG144" s="14"/>
      <c r="GH144" s="14"/>
      <c r="GI144" s="14"/>
      <c r="GJ144" s="14"/>
      <c r="GK144" s="14"/>
      <c r="GL144" s="14"/>
      <c r="GM144" s="14"/>
      <c r="GN144" s="14"/>
      <c r="GO144" s="14"/>
      <c r="GP144" s="14"/>
      <c r="GQ144" s="14"/>
      <c r="GR144" s="14"/>
      <c r="GS144" s="14"/>
      <c r="GT144" s="14"/>
      <c r="GU144" s="14"/>
      <c r="GV144" s="14"/>
      <c r="GW144" s="14"/>
      <c r="GX144" s="14"/>
      <c r="GY144" s="14"/>
      <c r="GZ144" s="14"/>
      <c r="HA144" s="14"/>
      <c r="HB144" s="14"/>
      <c r="HC144" s="14"/>
      <c r="HD144" s="14"/>
      <c r="HE144" s="14"/>
      <c r="HF144" s="14"/>
    </row>
    <row r="145" spans="1:214" s="13" customFormat="1" ht="15.95" customHeight="1" x14ac:dyDescent="0.2">
      <c r="A145" s="54" t="s">
        <v>42</v>
      </c>
      <c r="B145" s="30">
        <v>12</v>
      </c>
      <c r="C145" s="39" t="s">
        <v>71</v>
      </c>
      <c r="D145" s="7">
        <v>24.450973314538299</v>
      </c>
      <c r="E145" s="7">
        <v>10.08</v>
      </c>
      <c r="F145" s="18">
        <v>41.22535275111742</v>
      </c>
      <c r="G145" s="24">
        <v>15.44</v>
      </c>
      <c r="H145" s="18">
        <v>63.146770483854453</v>
      </c>
      <c r="I145" s="24">
        <v>16.170000000000002</v>
      </c>
      <c r="J145" s="18">
        <v>66.13233670491752</v>
      </c>
      <c r="K145" s="24">
        <v>4.21506710398838</v>
      </c>
      <c r="L145" s="18">
        <v>17.238852007098401</v>
      </c>
      <c r="M145" s="24">
        <v>6.27</v>
      </c>
      <c r="N145" s="18">
        <v>25.643150967212915</v>
      </c>
      <c r="O145" s="24">
        <v>5.0921858220454803</v>
      </c>
      <c r="P145" s="18">
        <v>20.826106824212673</v>
      </c>
      <c r="Q145" s="24">
        <v>4.2</v>
      </c>
      <c r="R145" s="18">
        <v>17.177230312965591</v>
      </c>
      <c r="S145" s="24">
        <v>3.57</v>
      </c>
      <c r="T145" s="49">
        <v>14.600645766020751</v>
      </c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  <c r="BP145" s="14"/>
      <c r="BQ145" s="14"/>
      <c r="BR145" s="14"/>
      <c r="BS145" s="14"/>
      <c r="BT145" s="14"/>
      <c r="BU145" s="14"/>
      <c r="BV145" s="14"/>
      <c r="BW145" s="14"/>
      <c r="BX145" s="14"/>
      <c r="BY145" s="14"/>
      <c r="BZ145" s="14"/>
      <c r="CA145" s="14"/>
      <c r="CB145" s="14"/>
      <c r="CC145" s="14"/>
      <c r="CD145" s="14"/>
      <c r="CE145" s="14"/>
      <c r="CF145" s="14"/>
      <c r="CG145" s="14"/>
      <c r="CH145" s="14"/>
      <c r="CI145" s="14"/>
      <c r="CJ145" s="14"/>
      <c r="CK145" s="14"/>
      <c r="CL145" s="14"/>
      <c r="CM145" s="14"/>
      <c r="CN145" s="14"/>
      <c r="CO145" s="14"/>
      <c r="CP145" s="14"/>
      <c r="CQ145" s="14"/>
      <c r="CR145" s="14"/>
      <c r="CS145" s="14"/>
      <c r="CT145" s="14"/>
      <c r="CU145" s="14"/>
      <c r="CV145" s="14"/>
      <c r="CW145" s="14"/>
      <c r="CX145" s="14"/>
      <c r="CY145" s="14"/>
      <c r="CZ145" s="14"/>
      <c r="DA145" s="14"/>
      <c r="DB145" s="14"/>
      <c r="DC145" s="14"/>
      <c r="DD145" s="14"/>
      <c r="DE145" s="14"/>
      <c r="DF145" s="14"/>
      <c r="DG145" s="14"/>
      <c r="DH145" s="14"/>
      <c r="DI145" s="14"/>
      <c r="DJ145" s="14"/>
      <c r="DK145" s="14"/>
      <c r="DL145" s="14"/>
      <c r="DM145" s="14"/>
      <c r="DN145" s="14"/>
      <c r="DO145" s="14"/>
      <c r="DP145" s="14"/>
      <c r="DQ145" s="14"/>
      <c r="DR145" s="14"/>
      <c r="DS145" s="14"/>
      <c r="DT145" s="14"/>
      <c r="DU145" s="14"/>
      <c r="DV145" s="14"/>
      <c r="DW145" s="14"/>
      <c r="DX145" s="14"/>
      <c r="DY145" s="14"/>
      <c r="DZ145" s="14"/>
      <c r="EA145" s="14"/>
      <c r="EB145" s="14"/>
      <c r="EC145" s="14"/>
      <c r="ED145" s="14"/>
      <c r="EE145" s="14"/>
      <c r="EF145" s="14"/>
      <c r="EG145" s="14"/>
      <c r="EH145" s="14"/>
      <c r="EI145" s="14"/>
      <c r="EJ145" s="14"/>
      <c r="EK145" s="14"/>
      <c r="EL145" s="14"/>
      <c r="EM145" s="14"/>
      <c r="EN145" s="14"/>
      <c r="EO145" s="14"/>
      <c r="EP145" s="14"/>
      <c r="EQ145" s="14"/>
      <c r="ER145" s="14"/>
      <c r="ES145" s="14"/>
      <c r="ET145" s="14"/>
      <c r="EU145" s="14"/>
      <c r="EV145" s="14"/>
      <c r="EW145" s="14"/>
      <c r="EX145" s="14"/>
      <c r="EY145" s="14"/>
      <c r="EZ145" s="14"/>
      <c r="FA145" s="14"/>
      <c r="FB145" s="14"/>
      <c r="FC145" s="14"/>
      <c r="FD145" s="14"/>
      <c r="FE145" s="14"/>
      <c r="FF145" s="14"/>
      <c r="FG145" s="14"/>
      <c r="FH145" s="14"/>
      <c r="FI145" s="14"/>
      <c r="FJ145" s="14"/>
      <c r="FK145" s="14"/>
      <c r="FL145" s="14"/>
      <c r="FM145" s="14"/>
      <c r="FN145" s="14"/>
      <c r="FO145" s="14"/>
      <c r="FP145" s="14"/>
      <c r="FQ145" s="14"/>
      <c r="FR145" s="14"/>
      <c r="FS145" s="14"/>
      <c r="FT145" s="14"/>
      <c r="FU145" s="14"/>
      <c r="FV145" s="14"/>
      <c r="FW145" s="14"/>
      <c r="FX145" s="14"/>
      <c r="FY145" s="14"/>
      <c r="FZ145" s="14"/>
      <c r="GA145" s="14"/>
      <c r="GB145" s="14"/>
      <c r="GC145" s="14"/>
      <c r="GD145" s="14"/>
      <c r="GE145" s="14"/>
      <c r="GF145" s="14"/>
      <c r="GG145" s="14"/>
      <c r="GH145" s="14"/>
      <c r="GI145" s="14"/>
      <c r="GJ145" s="14"/>
      <c r="GK145" s="14"/>
      <c r="GL145" s="14"/>
      <c r="GM145" s="14"/>
      <c r="GN145" s="14"/>
      <c r="GO145" s="14"/>
      <c r="GP145" s="14"/>
      <c r="GQ145" s="14"/>
      <c r="GR145" s="14"/>
      <c r="GS145" s="14"/>
      <c r="GT145" s="14"/>
      <c r="GU145" s="14"/>
      <c r="GV145" s="14"/>
      <c r="GW145" s="14"/>
      <c r="GX145" s="14"/>
      <c r="GY145" s="14"/>
      <c r="GZ145" s="14"/>
      <c r="HA145" s="14"/>
      <c r="HB145" s="14"/>
      <c r="HC145" s="14"/>
      <c r="HD145" s="14"/>
      <c r="HE145" s="14"/>
      <c r="HF145" s="14"/>
    </row>
    <row r="146" spans="1:214" s="13" customFormat="1" ht="15.95" customHeight="1" x14ac:dyDescent="0.2">
      <c r="A146" s="54" t="s">
        <v>42</v>
      </c>
      <c r="B146" s="30">
        <v>13</v>
      </c>
      <c r="C146" s="39" t="s">
        <v>71</v>
      </c>
      <c r="D146" s="7">
        <v>27.546487796661399</v>
      </c>
      <c r="E146" s="7">
        <v>10.55</v>
      </c>
      <c r="F146" s="18">
        <v>38.298893412025642</v>
      </c>
      <c r="G146" s="24">
        <v>16.059999999999999</v>
      </c>
      <c r="H146" s="18">
        <v>58.301443431007748</v>
      </c>
      <c r="I146" s="24">
        <v>16.53</v>
      </c>
      <c r="J146" s="18">
        <v>60.007650056946339</v>
      </c>
      <c r="K146" s="24">
        <v>4.5734976069419799</v>
      </c>
      <c r="L146" s="18">
        <v>16.60283387378438</v>
      </c>
      <c r="M146" s="24">
        <v>6.27</v>
      </c>
      <c r="N146" s="18">
        <v>22.761522435393434</v>
      </c>
      <c r="O146" s="24">
        <v>4.20373027169025</v>
      </c>
      <c r="P146" s="18">
        <v>15.260494560035118</v>
      </c>
      <c r="Q146" s="24">
        <v>4.2449690774393201</v>
      </c>
      <c r="R146" s="18">
        <v>15.410200780492259</v>
      </c>
      <c r="S146" s="24">
        <v>3.7083840022521901</v>
      </c>
      <c r="T146" s="49">
        <v>13.462275225887932</v>
      </c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  <c r="BA146" s="14"/>
      <c r="BB146" s="14"/>
      <c r="BC146" s="14"/>
      <c r="BD146" s="14"/>
      <c r="BE146" s="14"/>
      <c r="BF146" s="14"/>
      <c r="BG146" s="14"/>
      <c r="BH146" s="14"/>
      <c r="BI146" s="14"/>
      <c r="BJ146" s="14"/>
      <c r="BK146" s="14"/>
      <c r="BL146" s="14"/>
      <c r="BM146" s="14"/>
      <c r="BN146" s="14"/>
      <c r="BO146" s="14"/>
      <c r="BP146" s="14"/>
      <c r="BQ146" s="14"/>
      <c r="BR146" s="14"/>
      <c r="BS146" s="14"/>
      <c r="BT146" s="14"/>
      <c r="BU146" s="14"/>
      <c r="BV146" s="14"/>
      <c r="BW146" s="14"/>
      <c r="BX146" s="14"/>
      <c r="BY146" s="14"/>
      <c r="BZ146" s="14"/>
      <c r="CA146" s="14"/>
      <c r="CB146" s="14"/>
      <c r="CC146" s="14"/>
      <c r="CD146" s="14"/>
      <c r="CE146" s="14"/>
      <c r="CF146" s="14"/>
      <c r="CG146" s="14"/>
      <c r="CH146" s="14"/>
      <c r="CI146" s="14"/>
      <c r="CJ146" s="14"/>
      <c r="CK146" s="14"/>
      <c r="CL146" s="14"/>
      <c r="CM146" s="14"/>
      <c r="CN146" s="14"/>
      <c r="CO146" s="14"/>
      <c r="CP146" s="14"/>
      <c r="CQ146" s="14"/>
      <c r="CR146" s="14"/>
      <c r="CS146" s="14"/>
      <c r="CT146" s="14"/>
      <c r="CU146" s="14"/>
      <c r="CV146" s="14"/>
      <c r="CW146" s="14"/>
      <c r="CX146" s="14"/>
      <c r="CY146" s="14"/>
      <c r="CZ146" s="14"/>
      <c r="DA146" s="14"/>
      <c r="DB146" s="14"/>
      <c r="DC146" s="14"/>
      <c r="DD146" s="14"/>
      <c r="DE146" s="14"/>
      <c r="DF146" s="14"/>
      <c r="DG146" s="14"/>
      <c r="DH146" s="14"/>
      <c r="DI146" s="14"/>
      <c r="DJ146" s="14"/>
      <c r="DK146" s="14"/>
      <c r="DL146" s="14"/>
      <c r="DM146" s="14"/>
      <c r="DN146" s="14"/>
      <c r="DO146" s="14"/>
      <c r="DP146" s="14"/>
      <c r="DQ146" s="14"/>
      <c r="DR146" s="14"/>
      <c r="DS146" s="14"/>
      <c r="DT146" s="14"/>
      <c r="DU146" s="14"/>
      <c r="DV146" s="14"/>
      <c r="DW146" s="14"/>
      <c r="DX146" s="14"/>
      <c r="DY146" s="14"/>
      <c r="DZ146" s="14"/>
      <c r="EA146" s="14"/>
      <c r="EB146" s="14"/>
      <c r="EC146" s="14"/>
      <c r="ED146" s="14"/>
      <c r="EE146" s="14"/>
      <c r="EF146" s="14"/>
      <c r="EG146" s="14"/>
      <c r="EH146" s="14"/>
      <c r="EI146" s="14"/>
      <c r="EJ146" s="14"/>
      <c r="EK146" s="14"/>
      <c r="EL146" s="14"/>
      <c r="EM146" s="14"/>
      <c r="EN146" s="14"/>
      <c r="EO146" s="14"/>
      <c r="EP146" s="14"/>
      <c r="EQ146" s="14"/>
      <c r="ER146" s="14"/>
      <c r="ES146" s="14"/>
      <c r="ET146" s="14"/>
      <c r="EU146" s="14"/>
      <c r="EV146" s="14"/>
      <c r="EW146" s="14"/>
      <c r="EX146" s="14"/>
      <c r="EY146" s="14"/>
      <c r="EZ146" s="14"/>
      <c r="FA146" s="14"/>
      <c r="FB146" s="14"/>
      <c r="FC146" s="14"/>
      <c r="FD146" s="14"/>
      <c r="FE146" s="14"/>
      <c r="FF146" s="14"/>
      <c r="FG146" s="14"/>
      <c r="FH146" s="14"/>
      <c r="FI146" s="14"/>
      <c r="FJ146" s="14"/>
      <c r="FK146" s="14"/>
      <c r="FL146" s="14"/>
      <c r="FM146" s="14"/>
      <c r="FN146" s="14"/>
      <c r="FO146" s="14"/>
      <c r="FP146" s="14"/>
      <c r="FQ146" s="14"/>
      <c r="FR146" s="14"/>
      <c r="FS146" s="14"/>
      <c r="FT146" s="14"/>
      <c r="FU146" s="14"/>
      <c r="FV146" s="14"/>
      <c r="FW146" s="14"/>
      <c r="FX146" s="14"/>
      <c r="FY146" s="14"/>
      <c r="FZ146" s="14"/>
      <c r="GA146" s="14"/>
      <c r="GB146" s="14"/>
      <c r="GC146" s="14"/>
      <c r="GD146" s="14"/>
      <c r="GE146" s="14"/>
      <c r="GF146" s="14"/>
      <c r="GG146" s="14"/>
      <c r="GH146" s="14"/>
      <c r="GI146" s="14"/>
      <c r="GJ146" s="14"/>
      <c r="GK146" s="14"/>
      <c r="GL146" s="14"/>
      <c r="GM146" s="14"/>
      <c r="GN146" s="14"/>
      <c r="GO146" s="14"/>
      <c r="GP146" s="14"/>
      <c r="GQ146" s="14"/>
      <c r="GR146" s="14"/>
      <c r="GS146" s="14"/>
      <c r="GT146" s="14"/>
      <c r="GU146" s="14"/>
      <c r="GV146" s="14"/>
      <c r="GW146" s="14"/>
      <c r="GX146" s="14"/>
      <c r="GY146" s="14"/>
      <c r="GZ146" s="14"/>
      <c r="HA146" s="14"/>
      <c r="HB146" s="14"/>
      <c r="HC146" s="14"/>
      <c r="HD146" s="14"/>
      <c r="HE146" s="14"/>
      <c r="HF146" s="14"/>
    </row>
    <row r="147" spans="1:214" s="13" customFormat="1" ht="15.95" customHeight="1" x14ac:dyDescent="0.2">
      <c r="A147" s="54" t="s">
        <v>42</v>
      </c>
      <c r="B147" s="30">
        <v>14</v>
      </c>
      <c r="C147" s="39" t="s">
        <v>71</v>
      </c>
      <c r="D147" s="7">
        <v>31.629351116099301</v>
      </c>
      <c r="E147" s="7">
        <v>11.59</v>
      </c>
      <c r="F147" s="18">
        <v>36.643179803017532</v>
      </c>
      <c r="G147" s="24">
        <v>18.239999999999998</v>
      </c>
      <c r="H147" s="18">
        <v>57.66795509983087</v>
      </c>
      <c r="I147" s="24">
        <v>18.809999999999999</v>
      </c>
      <c r="J147" s="18">
        <v>59.470078696700583</v>
      </c>
      <c r="K147" s="24">
        <v>4.8031796519755501</v>
      </c>
      <c r="L147" s="18">
        <v>15.185830510227374</v>
      </c>
      <c r="M147" s="24">
        <v>7.79</v>
      </c>
      <c r="N147" s="18">
        <v>24.629022490552767</v>
      </c>
      <c r="O147" s="24">
        <v>4.7267484036787897</v>
      </c>
      <c r="P147" s="18">
        <v>14.944183920589129</v>
      </c>
      <c r="Q147" s="24">
        <v>4.68185093797742</v>
      </c>
      <c r="R147" s="18">
        <v>14.802235179571433</v>
      </c>
      <c r="S147" s="24">
        <v>4.0459213898443496</v>
      </c>
      <c r="T147" s="49">
        <v>12.791667381962132</v>
      </c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14"/>
      <c r="BP147" s="14"/>
      <c r="BQ147" s="14"/>
      <c r="BR147" s="14"/>
      <c r="BS147" s="14"/>
      <c r="BT147" s="14"/>
      <c r="BU147" s="14"/>
      <c r="BV147" s="14"/>
      <c r="BW147" s="14"/>
      <c r="BX147" s="14"/>
      <c r="BY147" s="14"/>
      <c r="BZ147" s="14"/>
      <c r="CA147" s="14"/>
      <c r="CB147" s="14"/>
      <c r="CC147" s="14"/>
      <c r="CD147" s="14"/>
      <c r="CE147" s="14"/>
      <c r="CF147" s="14"/>
      <c r="CG147" s="14"/>
      <c r="CH147" s="14"/>
      <c r="CI147" s="14"/>
      <c r="CJ147" s="14"/>
      <c r="CK147" s="14"/>
      <c r="CL147" s="14"/>
      <c r="CM147" s="14"/>
      <c r="CN147" s="14"/>
      <c r="CO147" s="14"/>
      <c r="CP147" s="14"/>
      <c r="CQ147" s="14"/>
      <c r="CR147" s="14"/>
      <c r="CS147" s="14"/>
      <c r="CT147" s="14"/>
      <c r="CU147" s="14"/>
      <c r="CV147" s="14"/>
      <c r="CW147" s="14"/>
      <c r="CX147" s="14"/>
      <c r="CY147" s="14"/>
      <c r="CZ147" s="14"/>
      <c r="DA147" s="14"/>
      <c r="DB147" s="14"/>
      <c r="DC147" s="14"/>
      <c r="DD147" s="14"/>
      <c r="DE147" s="14"/>
      <c r="DF147" s="14"/>
      <c r="DG147" s="14"/>
      <c r="DH147" s="14"/>
      <c r="DI147" s="14"/>
      <c r="DJ147" s="14"/>
      <c r="DK147" s="14"/>
      <c r="DL147" s="14"/>
      <c r="DM147" s="14"/>
      <c r="DN147" s="14"/>
      <c r="DO147" s="14"/>
      <c r="DP147" s="14"/>
      <c r="DQ147" s="14"/>
      <c r="DR147" s="14"/>
      <c r="DS147" s="14"/>
      <c r="DT147" s="14"/>
      <c r="DU147" s="14"/>
      <c r="DV147" s="14"/>
      <c r="DW147" s="14"/>
      <c r="DX147" s="14"/>
      <c r="DY147" s="14"/>
      <c r="DZ147" s="14"/>
      <c r="EA147" s="14"/>
      <c r="EB147" s="14"/>
      <c r="EC147" s="14"/>
      <c r="ED147" s="14"/>
      <c r="EE147" s="14"/>
      <c r="EF147" s="14"/>
      <c r="EG147" s="14"/>
      <c r="EH147" s="14"/>
      <c r="EI147" s="14"/>
      <c r="EJ147" s="14"/>
      <c r="EK147" s="14"/>
      <c r="EL147" s="14"/>
      <c r="EM147" s="14"/>
      <c r="EN147" s="14"/>
      <c r="EO147" s="14"/>
      <c r="EP147" s="14"/>
      <c r="EQ147" s="14"/>
      <c r="ER147" s="14"/>
      <c r="ES147" s="14"/>
      <c r="ET147" s="14"/>
      <c r="EU147" s="14"/>
      <c r="EV147" s="14"/>
      <c r="EW147" s="14"/>
      <c r="EX147" s="14"/>
      <c r="EY147" s="14"/>
      <c r="EZ147" s="14"/>
      <c r="FA147" s="14"/>
      <c r="FB147" s="14"/>
      <c r="FC147" s="14"/>
      <c r="FD147" s="14"/>
      <c r="FE147" s="14"/>
      <c r="FF147" s="14"/>
      <c r="FG147" s="14"/>
      <c r="FH147" s="14"/>
      <c r="FI147" s="14"/>
      <c r="FJ147" s="14"/>
      <c r="FK147" s="14"/>
      <c r="FL147" s="14"/>
      <c r="FM147" s="14"/>
      <c r="FN147" s="14"/>
      <c r="FO147" s="14"/>
      <c r="FP147" s="14"/>
      <c r="FQ147" s="14"/>
      <c r="FR147" s="14"/>
      <c r="FS147" s="14"/>
      <c r="FT147" s="14"/>
      <c r="FU147" s="14"/>
      <c r="FV147" s="14"/>
      <c r="FW147" s="14"/>
      <c r="FX147" s="14"/>
      <c r="FY147" s="14"/>
      <c r="FZ147" s="14"/>
      <c r="GA147" s="14"/>
      <c r="GB147" s="14"/>
      <c r="GC147" s="14"/>
      <c r="GD147" s="14"/>
      <c r="GE147" s="14"/>
      <c r="GF147" s="14"/>
      <c r="GG147" s="14"/>
      <c r="GH147" s="14"/>
      <c r="GI147" s="14"/>
      <c r="GJ147" s="14"/>
      <c r="GK147" s="14"/>
      <c r="GL147" s="14"/>
      <c r="GM147" s="14"/>
      <c r="GN147" s="14"/>
      <c r="GO147" s="14"/>
      <c r="GP147" s="14"/>
      <c r="GQ147" s="14"/>
      <c r="GR147" s="14"/>
      <c r="GS147" s="14"/>
      <c r="GT147" s="14"/>
      <c r="GU147" s="14"/>
      <c r="GV147" s="14"/>
      <c r="GW147" s="14"/>
      <c r="GX147" s="14"/>
      <c r="GY147" s="14"/>
      <c r="GZ147" s="14"/>
      <c r="HA147" s="14"/>
      <c r="HB147" s="14"/>
      <c r="HC147" s="14"/>
      <c r="HD147" s="14"/>
      <c r="HE147" s="14"/>
      <c r="HF147" s="14"/>
    </row>
    <row r="148" spans="1:214" s="13" customFormat="1" ht="15.95" customHeight="1" x14ac:dyDescent="0.2">
      <c r="A148" s="54" t="s">
        <v>42</v>
      </c>
      <c r="B148" s="30">
        <v>15</v>
      </c>
      <c r="C148" s="39" t="s">
        <v>71</v>
      </c>
      <c r="D148" s="7">
        <v>27.642567330269301</v>
      </c>
      <c r="E148" s="7">
        <v>10.64</v>
      </c>
      <c r="F148" s="18">
        <v>38.491359622551904</v>
      </c>
      <c r="G148" s="24">
        <v>15.77</v>
      </c>
      <c r="H148" s="18">
        <v>57.049693726282278</v>
      </c>
      <c r="I148" s="24">
        <v>16.63</v>
      </c>
      <c r="J148" s="18">
        <v>60.160837455172747</v>
      </c>
      <c r="K148" s="24">
        <v>4.3421800986914398</v>
      </c>
      <c r="L148" s="18">
        <v>15.708309748554521</v>
      </c>
      <c r="M148" s="24">
        <v>6.46</v>
      </c>
      <c r="N148" s="18">
        <v>23.369754056549365</v>
      </c>
      <c r="O148" s="24">
        <v>4.8699112886211804</v>
      </c>
      <c r="P148" s="18">
        <v>17.6174348440078</v>
      </c>
      <c r="Q148" s="24">
        <v>4.8553157786294401</v>
      </c>
      <c r="R148" s="18">
        <v>17.564633995890635</v>
      </c>
      <c r="S148" s="24">
        <v>3.9177313510346798</v>
      </c>
      <c r="T148" s="49">
        <v>14.172820144475748</v>
      </c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  <c r="BL148" s="14"/>
      <c r="BM148" s="14"/>
      <c r="BN148" s="14"/>
      <c r="BO148" s="14"/>
      <c r="BP148" s="14"/>
      <c r="BQ148" s="14"/>
      <c r="BR148" s="14"/>
      <c r="BS148" s="14"/>
      <c r="BT148" s="14"/>
      <c r="BU148" s="14"/>
      <c r="BV148" s="14"/>
      <c r="BW148" s="14"/>
      <c r="BX148" s="14"/>
      <c r="BY148" s="14"/>
      <c r="BZ148" s="14"/>
      <c r="CA148" s="14"/>
      <c r="CB148" s="14"/>
      <c r="CC148" s="14"/>
      <c r="CD148" s="14"/>
      <c r="CE148" s="14"/>
      <c r="CF148" s="14"/>
      <c r="CG148" s="14"/>
      <c r="CH148" s="14"/>
      <c r="CI148" s="14"/>
      <c r="CJ148" s="14"/>
      <c r="CK148" s="14"/>
      <c r="CL148" s="14"/>
      <c r="CM148" s="14"/>
      <c r="CN148" s="14"/>
      <c r="CO148" s="14"/>
      <c r="CP148" s="14"/>
      <c r="CQ148" s="14"/>
      <c r="CR148" s="14"/>
      <c r="CS148" s="14"/>
      <c r="CT148" s="14"/>
      <c r="CU148" s="14"/>
      <c r="CV148" s="14"/>
      <c r="CW148" s="14"/>
      <c r="CX148" s="14"/>
      <c r="CY148" s="14"/>
      <c r="CZ148" s="14"/>
      <c r="DA148" s="14"/>
      <c r="DB148" s="14"/>
      <c r="DC148" s="14"/>
      <c r="DD148" s="14"/>
      <c r="DE148" s="14"/>
      <c r="DF148" s="14"/>
      <c r="DG148" s="14"/>
      <c r="DH148" s="14"/>
      <c r="DI148" s="14"/>
      <c r="DJ148" s="14"/>
      <c r="DK148" s="14"/>
      <c r="DL148" s="14"/>
      <c r="DM148" s="14"/>
      <c r="DN148" s="14"/>
      <c r="DO148" s="14"/>
      <c r="DP148" s="14"/>
      <c r="DQ148" s="14"/>
      <c r="DR148" s="14"/>
      <c r="DS148" s="14"/>
      <c r="DT148" s="14"/>
      <c r="DU148" s="14"/>
      <c r="DV148" s="14"/>
      <c r="DW148" s="14"/>
      <c r="DX148" s="14"/>
      <c r="DY148" s="14"/>
      <c r="DZ148" s="14"/>
      <c r="EA148" s="14"/>
      <c r="EB148" s="14"/>
      <c r="EC148" s="14"/>
      <c r="ED148" s="14"/>
      <c r="EE148" s="14"/>
      <c r="EF148" s="14"/>
      <c r="EG148" s="14"/>
      <c r="EH148" s="14"/>
      <c r="EI148" s="14"/>
      <c r="EJ148" s="14"/>
      <c r="EK148" s="14"/>
      <c r="EL148" s="14"/>
      <c r="EM148" s="14"/>
      <c r="EN148" s="14"/>
      <c r="EO148" s="14"/>
      <c r="EP148" s="14"/>
      <c r="EQ148" s="14"/>
      <c r="ER148" s="14"/>
      <c r="ES148" s="14"/>
      <c r="ET148" s="14"/>
      <c r="EU148" s="14"/>
      <c r="EV148" s="14"/>
      <c r="EW148" s="14"/>
      <c r="EX148" s="14"/>
      <c r="EY148" s="14"/>
      <c r="EZ148" s="14"/>
      <c r="FA148" s="14"/>
      <c r="FB148" s="14"/>
      <c r="FC148" s="14"/>
      <c r="FD148" s="14"/>
      <c r="FE148" s="14"/>
      <c r="FF148" s="14"/>
      <c r="FG148" s="14"/>
      <c r="FH148" s="14"/>
      <c r="FI148" s="14"/>
      <c r="FJ148" s="14"/>
      <c r="FK148" s="14"/>
      <c r="FL148" s="14"/>
      <c r="FM148" s="14"/>
      <c r="FN148" s="14"/>
      <c r="FO148" s="14"/>
      <c r="FP148" s="14"/>
      <c r="FQ148" s="14"/>
      <c r="FR148" s="14"/>
      <c r="FS148" s="14"/>
      <c r="FT148" s="14"/>
      <c r="FU148" s="14"/>
      <c r="FV148" s="14"/>
      <c r="FW148" s="14"/>
      <c r="FX148" s="14"/>
      <c r="FY148" s="14"/>
      <c r="FZ148" s="14"/>
      <c r="GA148" s="14"/>
      <c r="GB148" s="14"/>
      <c r="GC148" s="14"/>
      <c r="GD148" s="14"/>
      <c r="GE148" s="14"/>
      <c r="GF148" s="14"/>
      <c r="GG148" s="14"/>
      <c r="GH148" s="14"/>
      <c r="GI148" s="14"/>
      <c r="GJ148" s="14"/>
      <c r="GK148" s="14"/>
      <c r="GL148" s="14"/>
      <c r="GM148" s="14"/>
      <c r="GN148" s="14"/>
      <c r="GO148" s="14"/>
      <c r="GP148" s="14"/>
      <c r="GQ148" s="14"/>
      <c r="GR148" s="14"/>
      <c r="GS148" s="14"/>
      <c r="GT148" s="14"/>
      <c r="GU148" s="14"/>
      <c r="GV148" s="14"/>
      <c r="GW148" s="14"/>
      <c r="GX148" s="14"/>
      <c r="GY148" s="14"/>
      <c r="GZ148" s="14"/>
      <c r="HA148" s="14"/>
      <c r="HB148" s="14"/>
      <c r="HC148" s="14"/>
      <c r="HD148" s="14"/>
      <c r="HE148" s="14"/>
      <c r="HF148" s="14"/>
    </row>
    <row r="149" spans="1:214" s="13" customFormat="1" ht="15.95" customHeight="1" x14ac:dyDescent="0.2">
      <c r="A149" s="54" t="s">
        <v>42</v>
      </c>
      <c r="B149" s="30">
        <v>16</v>
      </c>
      <c r="C149" s="39" t="s">
        <v>71</v>
      </c>
      <c r="D149" s="7">
        <v>28.830674947252302</v>
      </c>
      <c r="E149" s="7">
        <v>10.76</v>
      </c>
      <c r="F149" s="18">
        <v>37.321360043377958</v>
      </c>
      <c r="G149" s="24">
        <v>15.39</v>
      </c>
      <c r="H149" s="18">
        <v>53.380644151262715</v>
      </c>
      <c r="I149" s="24">
        <v>15.77</v>
      </c>
      <c r="J149" s="18">
        <v>54.698684747590185</v>
      </c>
      <c r="K149" s="24">
        <v>5.6477883414391501</v>
      </c>
      <c r="L149" s="18">
        <v>19.589511351267934</v>
      </c>
      <c r="M149" s="24">
        <v>8.27</v>
      </c>
      <c r="N149" s="18">
        <v>28.684725609547929</v>
      </c>
      <c r="O149" s="24">
        <v>3.3773103511996001</v>
      </c>
      <c r="P149" s="18">
        <v>11.714295129679138</v>
      </c>
      <c r="Q149" s="24">
        <v>5.1856933748149796</v>
      </c>
      <c r="R149" s="18">
        <v>17.986722073980445</v>
      </c>
      <c r="S149" s="24">
        <v>4.1289063763083798</v>
      </c>
      <c r="T149" s="49">
        <v>14.321226901078443</v>
      </c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  <c r="BN149" s="14"/>
      <c r="BO149" s="14"/>
      <c r="BP149" s="14"/>
      <c r="BQ149" s="14"/>
      <c r="BR149" s="14"/>
      <c r="BS149" s="14"/>
      <c r="BT149" s="14"/>
      <c r="BU149" s="14"/>
      <c r="BV149" s="14"/>
      <c r="BW149" s="14"/>
      <c r="BX149" s="14"/>
      <c r="BY149" s="14"/>
      <c r="BZ149" s="14"/>
      <c r="CA149" s="14"/>
      <c r="CB149" s="14"/>
      <c r="CC149" s="14"/>
      <c r="CD149" s="14"/>
      <c r="CE149" s="14"/>
      <c r="CF149" s="14"/>
      <c r="CG149" s="14"/>
      <c r="CH149" s="14"/>
      <c r="CI149" s="14"/>
      <c r="CJ149" s="14"/>
      <c r="CK149" s="14"/>
      <c r="CL149" s="14"/>
      <c r="CM149" s="14"/>
      <c r="CN149" s="14"/>
      <c r="CO149" s="14"/>
      <c r="CP149" s="14"/>
      <c r="CQ149" s="14"/>
      <c r="CR149" s="14"/>
      <c r="CS149" s="14"/>
      <c r="CT149" s="14"/>
      <c r="CU149" s="14"/>
      <c r="CV149" s="14"/>
      <c r="CW149" s="14"/>
      <c r="CX149" s="14"/>
      <c r="CY149" s="14"/>
      <c r="CZ149" s="14"/>
      <c r="DA149" s="14"/>
      <c r="DB149" s="14"/>
      <c r="DC149" s="14"/>
      <c r="DD149" s="14"/>
      <c r="DE149" s="14"/>
      <c r="DF149" s="14"/>
      <c r="DG149" s="14"/>
      <c r="DH149" s="14"/>
      <c r="DI149" s="14"/>
      <c r="DJ149" s="14"/>
      <c r="DK149" s="14"/>
      <c r="DL149" s="14"/>
      <c r="DM149" s="14"/>
      <c r="DN149" s="14"/>
      <c r="DO149" s="14"/>
      <c r="DP149" s="14"/>
      <c r="DQ149" s="14"/>
      <c r="DR149" s="14"/>
      <c r="DS149" s="14"/>
      <c r="DT149" s="14"/>
      <c r="DU149" s="14"/>
      <c r="DV149" s="14"/>
      <c r="DW149" s="14"/>
      <c r="DX149" s="14"/>
      <c r="DY149" s="14"/>
      <c r="DZ149" s="14"/>
      <c r="EA149" s="14"/>
      <c r="EB149" s="14"/>
      <c r="EC149" s="14"/>
      <c r="ED149" s="14"/>
      <c r="EE149" s="14"/>
      <c r="EF149" s="14"/>
      <c r="EG149" s="14"/>
      <c r="EH149" s="14"/>
      <c r="EI149" s="14"/>
      <c r="EJ149" s="14"/>
      <c r="EK149" s="14"/>
      <c r="EL149" s="14"/>
      <c r="EM149" s="14"/>
      <c r="EN149" s="14"/>
      <c r="EO149" s="14"/>
      <c r="EP149" s="14"/>
      <c r="EQ149" s="14"/>
      <c r="ER149" s="14"/>
      <c r="ES149" s="14"/>
      <c r="ET149" s="14"/>
      <c r="EU149" s="14"/>
      <c r="EV149" s="14"/>
      <c r="EW149" s="14"/>
      <c r="EX149" s="14"/>
      <c r="EY149" s="14"/>
      <c r="EZ149" s="14"/>
      <c r="FA149" s="14"/>
      <c r="FB149" s="14"/>
      <c r="FC149" s="14"/>
      <c r="FD149" s="14"/>
      <c r="FE149" s="14"/>
      <c r="FF149" s="14"/>
      <c r="FG149" s="14"/>
      <c r="FH149" s="14"/>
      <c r="FI149" s="14"/>
      <c r="FJ149" s="14"/>
      <c r="FK149" s="14"/>
      <c r="FL149" s="14"/>
      <c r="FM149" s="14"/>
      <c r="FN149" s="14"/>
      <c r="FO149" s="14"/>
      <c r="FP149" s="14"/>
      <c r="FQ149" s="14"/>
      <c r="FR149" s="14"/>
      <c r="FS149" s="14"/>
      <c r="FT149" s="14"/>
      <c r="FU149" s="14"/>
      <c r="FV149" s="14"/>
      <c r="FW149" s="14"/>
      <c r="FX149" s="14"/>
      <c r="FY149" s="14"/>
      <c r="FZ149" s="14"/>
      <c r="GA149" s="14"/>
      <c r="GB149" s="14"/>
      <c r="GC149" s="14"/>
      <c r="GD149" s="14"/>
      <c r="GE149" s="14"/>
      <c r="GF149" s="14"/>
      <c r="GG149" s="14"/>
      <c r="GH149" s="14"/>
      <c r="GI149" s="14"/>
      <c r="GJ149" s="14"/>
      <c r="GK149" s="14"/>
      <c r="GL149" s="14"/>
      <c r="GM149" s="14"/>
      <c r="GN149" s="14"/>
      <c r="GO149" s="14"/>
      <c r="GP149" s="14"/>
      <c r="GQ149" s="14"/>
      <c r="GR149" s="14"/>
      <c r="GS149" s="14"/>
      <c r="GT149" s="14"/>
      <c r="GU149" s="14"/>
      <c r="GV149" s="14"/>
      <c r="GW149" s="14"/>
      <c r="GX149" s="14"/>
      <c r="GY149" s="14"/>
      <c r="GZ149" s="14"/>
      <c r="HA149" s="14"/>
      <c r="HB149" s="14"/>
      <c r="HC149" s="14"/>
      <c r="HD149" s="14"/>
      <c r="HE149" s="14"/>
      <c r="HF149" s="14"/>
    </row>
    <row r="150" spans="1:214" s="13" customFormat="1" ht="15.95" customHeight="1" x14ac:dyDescent="0.2">
      <c r="A150" s="54" t="s">
        <v>43</v>
      </c>
      <c r="B150" s="30">
        <v>1</v>
      </c>
      <c r="C150" s="39" t="s">
        <v>71</v>
      </c>
      <c r="D150" s="7">
        <v>48.015319392006703</v>
      </c>
      <c r="E150" s="7">
        <v>14.92</v>
      </c>
      <c r="F150" s="18">
        <v>31.073416128277991</v>
      </c>
      <c r="G150" s="24">
        <v>22.99</v>
      </c>
      <c r="H150" s="18">
        <v>47.880552063613337</v>
      </c>
      <c r="I150" s="24">
        <v>23.37</v>
      </c>
      <c r="J150" s="18">
        <v>48.671966147309426</v>
      </c>
      <c r="K150" s="24">
        <v>8.6386384175306308</v>
      </c>
      <c r="L150" s="18">
        <v>17.991421335767974</v>
      </c>
      <c r="M150" s="24">
        <v>8.74</v>
      </c>
      <c r="N150" s="18">
        <v>18.202523925010031</v>
      </c>
      <c r="O150" s="24">
        <v>8.8225689812355697</v>
      </c>
      <c r="P150" s="18">
        <v>18.374487752973891</v>
      </c>
      <c r="Q150" s="24">
        <v>9.7085587091967493</v>
      </c>
      <c r="R150" s="18">
        <v>20.219710775917427</v>
      </c>
      <c r="S150" s="24">
        <v>9.0027645408392196</v>
      </c>
      <c r="T150" s="49">
        <v>18.749775394262908</v>
      </c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  <c r="DR150" s="14"/>
      <c r="DS150" s="14"/>
      <c r="DT150" s="14"/>
      <c r="DU150" s="14"/>
      <c r="DV150" s="14"/>
      <c r="DW150" s="14"/>
      <c r="DX150" s="14"/>
      <c r="DY150" s="14"/>
      <c r="DZ150" s="14"/>
      <c r="EA150" s="14"/>
      <c r="EB150" s="14"/>
      <c r="EC150" s="14"/>
      <c r="ED150" s="14"/>
      <c r="EE150" s="14"/>
      <c r="EF150" s="14"/>
      <c r="EG150" s="14"/>
      <c r="EH150" s="14"/>
      <c r="EI150" s="14"/>
      <c r="EJ150" s="14"/>
      <c r="EK150" s="14"/>
      <c r="EL150" s="14"/>
      <c r="EM150" s="14"/>
      <c r="EN150" s="14"/>
      <c r="EO150" s="14"/>
      <c r="EP150" s="14"/>
      <c r="EQ150" s="14"/>
      <c r="ER150" s="14"/>
      <c r="ES150" s="14"/>
      <c r="ET150" s="14"/>
      <c r="EU150" s="14"/>
      <c r="EV150" s="14"/>
      <c r="EW150" s="14"/>
      <c r="EX150" s="14"/>
      <c r="EY150" s="14"/>
      <c r="EZ150" s="14"/>
      <c r="FA150" s="14"/>
      <c r="FB150" s="14"/>
      <c r="FC150" s="14"/>
      <c r="FD150" s="14"/>
      <c r="FE150" s="14"/>
      <c r="FF150" s="14"/>
      <c r="FG150" s="14"/>
      <c r="FH150" s="14"/>
      <c r="FI150" s="14"/>
      <c r="FJ150" s="14"/>
      <c r="FK150" s="14"/>
      <c r="FL150" s="14"/>
      <c r="FM150" s="14"/>
      <c r="FN150" s="14"/>
      <c r="FO150" s="14"/>
      <c r="FP150" s="14"/>
      <c r="FQ150" s="14"/>
      <c r="FR150" s="14"/>
      <c r="FS150" s="14"/>
      <c r="FT150" s="14"/>
      <c r="FU150" s="14"/>
      <c r="FV150" s="14"/>
      <c r="FW150" s="14"/>
      <c r="FX150" s="14"/>
      <c r="FY150" s="14"/>
      <c r="FZ150" s="14"/>
      <c r="GA150" s="14"/>
      <c r="GB150" s="14"/>
      <c r="GC150" s="14"/>
      <c r="GD150" s="14"/>
      <c r="GE150" s="14"/>
      <c r="GF150" s="14"/>
      <c r="GG150" s="14"/>
      <c r="GH150" s="14"/>
      <c r="GI150" s="14"/>
      <c r="GJ150" s="14"/>
      <c r="GK150" s="14"/>
      <c r="GL150" s="14"/>
      <c r="GM150" s="14"/>
      <c r="GN150" s="14"/>
      <c r="GO150" s="14"/>
      <c r="GP150" s="14"/>
      <c r="GQ150" s="14"/>
      <c r="GR150" s="14"/>
      <c r="GS150" s="14"/>
      <c r="GT150" s="14"/>
      <c r="GU150" s="14"/>
      <c r="GV150" s="14"/>
      <c r="GW150" s="14"/>
      <c r="GX150" s="14"/>
      <c r="GY150" s="14"/>
      <c r="GZ150" s="14"/>
      <c r="HA150" s="14"/>
      <c r="HB150" s="14"/>
      <c r="HC150" s="14"/>
      <c r="HD150" s="14"/>
      <c r="HE150" s="14"/>
      <c r="HF150" s="14"/>
    </row>
    <row r="151" spans="1:214" s="13" customFormat="1" ht="15.95" customHeight="1" x14ac:dyDescent="0.2">
      <c r="A151" s="54" t="s">
        <v>43</v>
      </c>
      <c r="B151" s="30">
        <v>17</v>
      </c>
      <c r="C151" s="39" t="s">
        <v>71</v>
      </c>
      <c r="D151" s="7">
        <v>51.749086196263903</v>
      </c>
      <c r="E151" s="7">
        <v>14.82</v>
      </c>
      <c r="F151" s="18">
        <v>28.638186853761198</v>
      </c>
      <c r="G151" s="24">
        <v>23.56</v>
      </c>
      <c r="H151" s="18">
        <v>45.527373972646004</v>
      </c>
      <c r="I151" s="24">
        <v>24.23</v>
      </c>
      <c r="J151" s="18">
        <v>46.822082825009034</v>
      </c>
      <c r="K151" s="24">
        <v>8.9769209560811003</v>
      </c>
      <c r="L151" s="18">
        <v>17.347013475822887</v>
      </c>
      <c r="M151" s="24">
        <v>9.69</v>
      </c>
      <c r="N151" s="18">
        <v>18.724968327459244</v>
      </c>
      <c r="O151" s="24">
        <v>7.2284383052244401</v>
      </c>
      <c r="P151" s="18">
        <v>13.968243376916496</v>
      </c>
      <c r="Q151" s="24">
        <v>11.942029559870999</v>
      </c>
      <c r="R151" s="18">
        <v>23.076793113949073</v>
      </c>
      <c r="S151" s="24">
        <v>11.057424610456801</v>
      </c>
      <c r="T151" s="49">
        <v>21.367381384321156</v>
      </c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  <c r="BL151" s="14"/>
      <c r="BM151" s="14"/>
      <c r="BN151" s="14"/>
      <c r="BO151" s="14"/>
      <c r="BP151" s="14"/>
      <c r="BQ151" s="14"/>
      <c r="BR151" s="14"/>
      <c r="BS151" s="14"/>
      <c r="BT151" s="14"/>
      <c r="BU151" s="14"/>
      <c r="BV151" s="14"/>
      <c r="BW151" s="14"/>
      <c r="BX151" s="14"/>
      <c r="BY151" s="14"/>
      <c r="BZ151" s="14"/>
      <c r="CA151" s="14"/>
      <c r="CB151" s="14"/>
      <c r="CC151" s="14"/>
      <c r="CD151" s="14"/>
      <c r="CE151" s="14"/>
      <c r="CF151" s="14"/>
      <c r="CG151" s="14"/>
      <c r="CH151" s="14"/>
      <c r="CI151" s="14"/>
      <c r="CJ151" s="14"/>
      <c r="CK151" s="14"/>
      <c r="CL151" s="14"/>
      <c r="CM151" s="14"/>
      <c r="CN151" s="14"/>
      <c r="CO151" s="14"/>
      <c r="CP151" s="14"/>
      <c r="CQ151" s="14"/>
      <c r="CR151" s="14"/>
      <c r="CS151" s="14"/>
      <c r="CT151" s="14"/>
      <c r="CU151" s="14"/>
      <c r="CV151" s="14"/>
      <c r="CW151" s="14"/>
      <c r="CX151" s="14"/>
      <c r="CY151" s="14"/>
      <c r="CZ151" s="14"/>
      <c r="DA151" s="14"/>
      <c r="DB151" s="14"/>
      <c r="DC151" s="14"/>
      <c r="DD151" s="14"/>
      <c r="DE151" s="14"/>
      <c r="DF151" s="14"/>
      <c r="DG151" s="14"/>
      <c r="DH151" s="14"/>
      <c r="DI151" s="14"/>
      <c r="DJ151" s="14"/>
      <c r="DK151" s="14"/>
      <c r="DL151" s="14"/>
      <c r="DM151" s="14"/>
      <c r="DN151" s="14"/>
      <c r="DO151" s="14"/>
      <c r="DP151" s="14"/>
      <c r="DQ151" s="14"/>
      <c r="DR151" s="14"/>
      <c r="DS151" s="14"/>
      <c r="DT151" s="14"/>
      <c r="DU151" s="14"/>
      <c r="DV151" s="14"/>
      <c r="DW151" s="14"/>
      <c r="DX151" s="14"/>
      <c r="DY151" s="14"/>
      <c r="DZ151" s="14"/>
      <c r="EA151" s="14"/>
      <c r="EB151" s="14"/>
      <c r="EC151" s="14"/>
      <c r="ED151" s="14"/>
      <c r="EE151" s="14"/>
      <c r="EF151" s="14"/>
      <c r="EG151" s="14"/>
      <c r="EH151" s="14"/>
      <c r="EI151" s="14"/>
      <c r="EJ151" s="14"/>
      <c r="EK151" s="14"/>
      <c r="EL151" s="14"/>
      <c r="EM151" s="14"/>
      <c r="EN151" s="14"/>
      <c r="EO151" s="14"/>
      <c r="EP151" s="14"/>
      <c r="EQ151" s="14"/>
      <c r="ER151" s="14"/>
      <c r="ES151" s="14"/>
      <c r="ET151" s="14"/>
      <c r="EU151" s="14"/>
      <c r="EV151" s="14"/>
      <c r="EW151" s="14"/>
      <c r="EX151" s="14"/>
      <c r="EY151" s="14"/>
      <c r="EZ151" s="14"/>
      <c r="FA151" s="14"/>
      <c r="FB151" s="14"/>
      <c r="FC151" s="14"/>
      <c r="FD151" s="14"/>
      <c r="FE151" s="14"/>
      <c r="FF151" s="14"/>
      <c r="FG151" s="14"/>
      <c r="FH151" s="14"/>
      <c r="FI151" s="14"/>
      <c r="FJ151" s="14"/>
      <c r="FK151" s="14"/>
      <c r="FL151" s="14"/>
      <c r="FM151" s="14"/>
      <c r="FN151" s="14"/>
      <c r="FO151" s="14"/>
      <c r="FP151" s="14"/>
      <c r="FQ151" s="14"/>
      <c r="FR151" s="14"/>
      <c r="FS151" s="14"/>
      <c r="FT151" s="14"/>
      <c r="FU151" s="14"/>
      <c r="FV151" s="14"/>
      <c r="FW151" s="14"/>
      <c r="FX151" s="14"/>
      <c r="FY151" s="14"/>
      <c r="FZ151" s="14"/>
      <c r="GA151" s="14"/>
      <c r="GB151" s="14"/>
      <c r="GC151" s="14"/>
      <c r="GD151" s="14"/>
      <c r="GE151" s="14"/>
      <c r="GF151" s="14"/>
      <c r="GG151" s="14"/>
      <c r="GH151" s="14"/>
      <c r="GI151" s="14"/>
      <c r="GJ151" s="14"/>
      <c r="GK151" s="14"/>
      <c r="GL151" s="14"/>
      <c r="GM151" s="14"/>
      <c r="GN151" s="14"/>
      <c r="GO151" s="14"/>
      <c r="GP151" s="14"/>
      <c r="GQ151" s="14"/>
      <c r="GR151" s="14"/>
      <c r="GS151" s="14"/>
      <c r="GT151" s="14"/>
      <c r="GU151" s="14"/>
      <c r="GV151" s="14"/>
      <c r="GW151" s="14"/>
      <c r="GX151" s="14"/>
      <c r="GY151" s="14"/>
      <c r="GZ151" s="14"/>
      <c r="HA151" s="14"/>
      <c r="HB151" s="14"/>
      <c r="HC151" s="14"/>
      <c r="HD151" s="14"/>
      <c r="HE151" s="14"/>
      <c r="HF151" s="14"/>
    </row>
    <row r="152" spans="1:214" s="13" customFormat="1" ht="15.95" customHeight="1" x14ac:dyDescent="0.2">
      <c r="A152" s="54" t="s">
        <v>44</v>
      </c>
      <c r="B152" s="30">
        <v>1</v>
      </c>
      <c r="C152" s="8" t="s">
        <v>72</v>
      </c>
      <c r="D152" s="7">
        <v>21.52</v>
      </c>
      <c r="E152" s="7">
        <v>8.4600000000000009</v>
      </c>
      <c r="F152" s="18">
        <v>39.312267657992571</v>
      </c>
      <c r="G152" s="24">
        <v>12.58</v>
      </c>
      <c r="H152" s="18">
        <v>58.457249070631967</v>
      </c>
      <c r="I152" s="24">
        <v>12.88</v>
      </c>
      <c r="J152" s="18">
        <v>59.85130111524164</v>
      </c>
      <c r="K152" s="24">
        <v>5.0599999999999996</v>
      </c>
      <c r="L152" s="18">
        <v>23.513011152416354</v>
      </c>
      <c r="M152" s="24">
        <v>6.06</v>
      </c>
      <c r="N152" s="18">
        <v>28.159851301115239</v>
      </c>
      <c r="O152" s="24">
        <v>3.64</v>
      </c>
      <c r="P152" s="18">
        <v>16.914498141263941</v>
      </c>
      <c r="Q152" s="24">
        <v>3.05</v>
      </c>
      <c r="R152" s="18">
        <v>14.172862453531598</v>
      </c>
      <c r="S152" s="24">
        <v>2.54</v>
      </c>
      <c r="T152" s="49">
        <v>11.802973977695167</v>
      </c>
    </row>
    <row r="153" spans="1:214" s="13" customFormat="1" ht="15.95" customHeight="1" x14ac:dyDescent="0.2">
      <c r="A153" s="54" t="s">
        <v>44</v>
      </c>
      <c r="B153" s="26" t="s">
        <v>50</v>
      </c>
      <c r="C153" s="8" t="s">
        <v>72</v>
      </c>
      <c r="D153" s="7">
        <v>17.649999999999999</v>
      </c>
      <c r="E153" s="7">
        <v>7.23</v>
      </c>
      <c r="F153" s="18">
        <v>40.963172804532583</v>
      </c>
      <c r="G153" s="24">
        <v>10.45</v>
      </c>
      <c r="H153" s="18">
        <v>59.206798866855529</v>
      </c>
      <c r="I153" s="24">
        <v>10.64</v>
      </c>
      <c r="J153" s="18">
        <v>60.283286118980172</v>
      </c>
      <c r="K153" s="24">
        <v>4.17</v>
      </c>
      <c r="L153" s="18">
        <v>23.626062322946176</v>
      </c>
      <c r="M153" s="24">
        <v>4.6900000000000004</v>
      </c>
      <c r="N153" s="18">
        <v>26.572237960339944</v>
      </c>
      <c r="O153" s="24">
        <v>3.39</v>
      </c>
      <c r="P153" s="18">
        <v>19.206798866855525</v>
      </c>
      <c r="Q153" s="24">
        <v>2.64</v>
      </c>
      <c r="R153" s="18">
        <v>14.957507082152976</v>
      </c>
      <c r="S153" s="24">
        <v>2.39</v>
      </c>
      <c r="T153" s="49">
        <v>13.541076487252127</v>
      </c>
    </row>
    <row r="154" spans="1:214" s="13" customFormat="1" ht="15.95" customHeight="1" x14ac:dyDescent="0.2">
      <c r="A154" s="54" t="s">
        <v>44</v>
      </c>
      <c r="B154" s="26" t="s">
        <v>51</v>
      </c>
      <c r="C154" s="8" t="s">
        <v>72</v>
      </c>
      <c r="D154" s="7">
        <v>21.25</v>
      </c>
      <c r="E154" s="7">
        <v>8.1999999999999993</v>
      </c>
      <c r="F154" s="18">
        <v>38.588235294117645</v>
      </c>
      <c r="G154" s="24">
        <v>12.11</v>
      </c>
      <c r="H154" s="18">
        <v>56.988235294117636</v>
      </c>
      <c r="I154" s="24">
        <v>12.59</v>
      </c>
      <c r="J154" s="18">
        <v>59.247058823529407</v>
      </c>
      <c r="K154" s="24">
        <v>5.27</v>
      </c>
      <c r="L154" s="18">
        <v>24.799999999999997</v>
      </c>
      <c r="M154" s="24">
        <v>6.12</v>
      </c>
      <c r="N154" s="18">
        <v>28.799999999999997</v>
      </c>
      <c r="O154" s="24">
        <v>3.52</v>
      </c>
      <c r="P154" s="18">
        <v>16.564705882352943</v>
      </c>
      <c r="Q154" s="24">
        <v>2.68</v>
      </c>
      <c r="R154" s="18">
        <v>12.611764705882353</v>
      </c>
      <c r="S154" s="24">
        <v>2.67</v>
      </c>
      <c r="T154" s="49">
        <v>12.564705882352941</v>
      </c>
    </row>
    <row r="155" spans="1:214" s="13" customFormat="1" ht="15.95" customHeight="1" x14ac:dyDescent="0.2">
      <c r="A155" s="54" t="s">
        <v>44</v>
      </c>
      <c r="B155" s="26" t="s">
        <v>52</v>
      </c>
      <c r="C155" s="8" t="s">
        <v>72</v>
      </c>
      <c r="D155" s="7">
        <v>21.28</v>
      </c>
      <c r="E155" s="7">
        <v>8.4499999999999993</v>
      </c>
      <c r="F155" s="18">
        <v>39.708646616541351</v>
      </c>
      <c r="G155" s="24">
        <v>12.07</v>
      </c>
      <c r="H155" s="18">
        <v>56.719924812030072</v>
      </c>
      <c r="I155" s="24">
        <v>12.69</v>
      </c>
      <c r="J155" s="18">
        <v>59.633458646616532</v>
      </c>
      <c r="K155" s="24">
        <v>4.79</v>
      </c>
      <c r="L155" s="18">
        <v>22.5093984962406</v>
      </c>
      <c r="M155" s="24">
        <v>6.08</v>
      </c>
      <c r="N155" s="18">
        <v>28.571428571428569</v>
      </c>
      <c r="O155" s="24">
        <v>3.84</v>
      </c>
      <c r="P155" s="18">
        <v>18.045112781954884</v>
      </c>
      <c r="Q155" s="24">
        <v>3.69</v>
      </c>
      <c r="R155" s="18">
        <v>17.340225563909772</v>
      </c>
      <c r="S155" s="24">
        <v>2.89</v>
      </c>
      <c r="T155" s="49">
        <v>13.580827067669174</v>
      </c>
    </row>
    <row r="156" spans="1:214" s="13" customFormat="1" ht="15.95" customHeight="1" x14ac:dyDescent="0.2">
      <c r="A156" s="54" t="s">
        <v>44</v>
      </c>
      <c r="B156" s="26" t="s">
        <v>53</v>
      </c>
      <c r="C156" s="8" t="s">
        <v>72</v>
      </c>
      <c r="D156" s="7">
        <v>19.21</v>
      </c>
      <c r="E156" s="7">
        <v>7.44</v>
      </c>
      <c r="F156" s="18">
        <v>38.729828214471631</v>
      </c>
      <c r="G156" s="24">
        <v>10.79</v>
      </c>
      <c r="H156" s="18">
        <v>56.168662155127535</v>
      </c>
      <c r="I156" s="24">
        <v>11.27</v>
      </c>
      <c r="J156" s="18">
        <v>58.667360749609578</v>
      </c>
      <c r="K156" s="24">
        <v>5.16</v>
      </c>
      <c r="L156" s="18">
        <v>26.861009890681935</v>
      </c>
      <c r="M156" s="24">
        <v>5.88</v>
      </c>
      <c r="N156" s="18">
        <v>30.609057782404996</v>
      </c>
      <c r="O156" s="24">
        <v>3.48</v>
      </c>
      <c r="P156" s="18">
        <v>18.115564809994794</v>
      </c>
      <c r="Q156" s="24">
        <v>2.56</v>
      </c>
      <c r="R156" s="18">
        <v>13.326392503904216</v>
      </c>
      <c r="S156" s="24">
        <v>1.93</v>
      </c>
      <c r="T156" s="49">
        <v>10.046850598646538</v>
      </c>
    </row>
    <row r="157" spans="1:214" s="13" customFormat="1" ht="15.95" customHeight="1" x14ac:dyDescent="0.2">
      <c r="A157" s="54" t="s">
        <v>44</v>
      </c>
      <c r="B157" s="26" t="s">
        <v>54</v>
      </c>
      <c r="C157" s="8" t="s">
        <v>72</v>
      </c>
      <c r="D157" s="7">
        <v>23.73</v>
      </c>
      <c r="E157" s="7">
        <v>9.5299999999999994</v>
      </c>
      <c r="F157" s="18">
        <v>40.16013485040034</v>
      </c>
      <c r="G157" s="24">
        <v>13.61</v>
      </c>
      <c r="H157" s="18">
        <v>57.3535608933839</v>
      </c>
      <c r="I157" s="24">
        <v>14.41</v>
      </c>
      <c r="J157" s="18">
        <v>60.724820901812052</v>
      </c>
      <c r="K157" s="24">
        <v>5.08</v>
      </c>
      <c r="L157" s="18">
        <v>21.40750105351875</v>
      </c>
      <c r="M157" s="24">
        <v>6.18</v>
      </c>
      <c r="N157" s="18">
        <v>26.042983565107459</v>
      </c>
      <c r="O157" s="24">
        <v>3.72</v>
      </c>
      <c r="P157" s="18">
        <v>15.676359039190899</v>
      </c>
      <c r="Q157" s="24">
        <v>4.16</v>
      </c>
      <c r="R157" s="18">
        <v>17.530552043826379</v>
      </c>
      <c r="S157" s="24">
        <v>3.16</v>
      </c>
      <c r="T157" s="49">
        <v>13.316477033291193</v>
      </c>
    </row>
    <row r="158" spans="1:214" s="13" customFormat="1" ht="15.95" customHeight="1" x14ac:dyDescent="0.2">
      <c r="A158" s="54" t="s">
        <v>44</v>
      </c>
      <c r="B158" s="26" t="s">
        <v>55</v>
      </c>
      <c r="C158" s="8" t="s">
        <v>72</v>
      </c>
      <c r="D158" s="7">
        <v>10.26</v>
      </c>
      <c r="E158" s="7">
        <v>8.1</v>
      </c>
      <c r="F158" s="18">
        <v>78.94736842105263</v>
      </c>
      <c r="G158" s="24">
        <v>11.57</v>
      </c>
      <c r="H158" s="18">
        <v>112.76803118908383</v>
      </c>
      <c r="I158" s="24">
        <v>12.3</v>
      </c>
      <c r="J158" s="18">
        <v>119.88304093567253</v>
      </c>
      <c r="K158" s="24">
        <v>5.19</v>
      </c>
      <c r="L158" s="18">
        <v>50.584795321637429</v>
      </c>
      <c r="M158" s="24">
        <v>5.61</v>
      </c>
      <c r="N158" s="18">
        <v>54.678362573099413</v>
      </c>
      <c r="O158" s="24">
        <v>3.32</v>
      </c>
      <c r="P158" s="18">
        <v>32.358674463937618</v>
      </c>
      <c r="Q158" s="24">
        <v>2.74</v>
      </c>
      <c r="R158" s="18">
        <v>26.705653021442501</v>
      </c>
      <c r="S158" s="24">
        <v>2.4700000000000002</v>
      </c>
      <c r="T158" s="49">
        <v>24.074074074074076</v>
      </c>
    </row>
    <row r="159" spans="1:214" s="13" customFormat="1" ht="15.95" customHeight="1" x14ac:dyDescent="0.2">
      <c r="A159" s="54" t="s">
        <v>44</v>
      </c>
      <c r="B159" s="28">
        <v>8</v>
      </c>
      <c r="C159" s="8" t="s">
        <v>72</v>
      </c>
      <c r="D159" s="7">
        <v>22.53</v>
      </c>
      <c r="E159" s="7">
        <v>8.8800000000000008</v>
      </c>
      <c r="F159" s="18">
        <v>39.41411451398136</v>
      </c>
      <c r="G159" s="24">
        <v>13.14</v>
      </c>
      <c r="H159" s="18">
        <v>58.32223701731025</v>
      </c>
      <c r="I159" s="24">
        <v>13.47</v>
      </c>
      <c r="J159" s="18">
        <v>59.786950732356857</v>
      </c>
      <c r="K159" s="24">
        <v>5.24</v>
      </c>
      <c r="L159" s="18">
        <v>23.257878384376387</v>
      </c>
      <c r="M159" s="24">
        <v>6.15</v>
      </c>
      <c r="N159" s="18">
        <v>27.296937416777627</v>
      </c>
      <c r="O159" s="24">
        <v>4.37</v>
      </c>
      <c r="P159" s="18">
        <v>19.396360408344428</v>
      </c>
      <c r="Q159" s="24">
        <v>3.44</v>
      </c>
      <c r="R159" s="18">
        <v>15.268530847758544</v>
      </c>
      <c r="S159" s="24">
        <v>2.85</v>
      </c>
      <c r="T159" s="49">
        <v>12.649800266311583</v>
      </c>
    </row>
    <row r="160" spans="1:214" s="13" customFormat="1" ht="15.95" customHeight="1" x14ac:dyDescent="0.2">
      <c r="A160" s="54" t="s">
        <v>44</v>
      </c>
      <c r="B160" s="28">
        <v>9</v>
      </c>
      <c r="C160" s="8" t="s">
        <v>72</v>
      </c>
      <c r="D160" s="7">
        <v>22.85</v>
      </c>
      <c r="E160" s="7">
        <v>9.1300000000000008</v>
      </c>
      <c r="F160" s="18">
        <v>39.956236323851201</v>
      </c>
      <c r="G160" s="24">
        <v>13.32</v>
      </c>
      <c r="H160" s="18">
        <v>58.29321663019693</v>
      </c>
      <c r="I160" s="24">
        <v>14.02</v>
      </c>
      <c r="J160" s="18">
        <v>61.356673960612682</v>
      </c>
      <c r="K160" s="24">
        <v>5.1100000000000003</v>
      </c>
      <c r="L160" s="18">
        <v>22.363238512035011</v>
      </c>
      <c r="M160" s="24">
        <v>5.92</v>
      </c>
      <c r="N160" s="18">
        <v>25.908096280087527</v>
      </c>
      <c r="O160" s="24">
        <v>4.0999999999999996</v>
      </c>
      <c r="P160" s="18">
        <v>17.943107221006564</v>
      </c>
      <c r="Q160" s="24">
        <v>3.7</v>
      </c>
      <c r="R160" s="18">
        <v>16.192560175054705</v>
      </c>
      <c r="S160" s="24">
        <v>2.94</v>
      </c>
      <c r="T160" s="49">
        <v>12.866520787746168</v>
      </c>
    </row>
    <row r="161" spans="1:20" s="13" customFormat="1" ht="15.95" customHeight="1" x14ac:dyDescent="0.2">
      <c r="A161" s="54" t="s">
        <v>44</v>
      </c>
      <c r="B161" s="28" t="s">
        <v>62</v>
      </c>
      <c r="C161" s="8" t="s">
        <v>72</v>
      </c>
      <c r="D161" s="7">
        <v>21.55</v>
      </c>
      <c r="E161" s="7">
        <v>8.4600000000000009</v>
      </c>
      <c r="F161" s="18">
        <v>39.257540603248266</v>
      </c>
      <c r="G161" s="24">
        <v>12.47</v>
      </c>
      <c r="H161" s="18">
        <v>57.865429234338748</v>
      </c>
      <c r="I161" s="24">
        <v>13.16</v>
      </c>
      <c r="J161" s="18">
        <v>61.067285382830626</v>
      </c>
      <c r="K161" s="24">
        <v>5.0199999999999996</v>
      </c>
      <c r="L161" s="18">
        <v>23.294663573085845</v>
      </c>
      <c r="M161" s="24">
        <v>5.54</v>
      </c>
      <c r="N161" s="18">
        <v>25.707656612529</v>
      </c>
      <c r="O161" s="24">
        <v>3.79</v>
      </c>
      <c r="P161" s="18">
        <v>17.587006960556845</v>
      </c>
      <c r="Q161" s="24">
        <v>3.26</v>
      </c>
      <c r="R161" s="18">
        <v>15.127610208816703</v>
      </c>
      <c r="S161" s="24">
        <v>2.72</v>
      </c>
      <c r="T161" s="49">
        <v>12.621809744779583</v>
      </c>
    </row>
    <row r="162" spans="1:20" ht="15.95" customHeight="1" x14ac:dyDescent="0.2">
      <c r="A162" s="54" t="s">
        <v>45</v>
      </c>
      <c r="B162" s="26">
        <v>1</v>
      </c>
      <c r="C162" s="36" t="s">
        <v>73</v>
      </c>
      <c r="D162" s="4">
        <v>25.200000000000003</v>
      </c>
      <c r="E162" s="4">
        <v>8.94</v>
      </c>
      <c r="F162" s="17">
        <v>35.476190476190474</v>
      </c>
      <c r="G162" s="45">
        <v>13.799999999999999</v>
      </c>
      <c r="H162" s="17">
        <v>54.761904761904759</v>
      </c>
      <c r="I162" s="45">
        <v>13.919999999999998</v>
      </c>
      <c r="J162" s="17">
        <v>55.238095238095234</v>
      </c>
      <c r="K162" s="45">
        <v>4.5</v>
      </c>
      <c r="L162" s="17">
        <v>17.857142857142858</v>
      </c>
      <c r="M162" s="45">
        <v>5.9399999999999995</v>
      </c>
      <c r="N162" s="17">
        <v>23.571428571428573</v>
      </c>
      <c r="O162" s="45">
        <v>4.68</v>
      </c>
      <c r="P162" s="17">
        <v>18.571428571428573</v>
      </c>
      <c r="Q162" s="45">
        <v>5.85</v>
      </c>
      <c r="R162" s="17">
        <v>23.214285714285715</v>
      </c>
      <c r="S162" s="45">
        <v>5.5200000000000005</v>
      </c>
      <c r="T162" s="47">
        <v>21.904761904761905</v>
      </c>
    </row>
    <row r="163" spans="1:20" ht="15.95" customHeight="1" x14ac:dyDescent="0.2">
      <c r="A163" s="54" t="s">
        <v>45</v>
      </c>
      <c r="B163" s="26">
        <v>2</v>
      </c>
      <c r="C163" s="36" t="s">
        <v>73</v>
      </c>
      <c r="D163" s="7">
        <v>28.41</v>
      </c>
      <c r="E163" s="4">
        <v>9.1110869999999995</v>
      </c>
      <c r="F163" s="18">
        <v>32.07</v>
      </c>
      <c r="G163" s="45">
        <v>14.940819000000001</v>
      </c>
      <c r="H163" s="18">
        <v>52.59</v>
      </c>
      <c r="I163" s="45">
        <v>15.239123999999999</v>
      </c>
      <c r="J163" s="18">
        <v>53.64</v>
      </c>
      <c r="K163" s="45">
        <v>5.9092799999999999</v>
      </c>
      <c r="L163" s="18">
        <v>20.8</v>
      </c>
      <c r="M163" s="45">
        <v>7.2189810000000003</v>
      </c>
      <c r="N163" s="18">
        <v>25.41</v>
      </c>
      <c r="O163" s="45">
        <v>5.0200470000000008</v>
      </c>
      <c r="P163" s="18">
        <v>17.670000000000002</v>
      </c>
      <c r="Q163" s="45">
        <v>6.4604339999999993</v>
      </c>
      <c r="R163" s="18">
        <v>22.74</v>
      </c>
      <c r="S163" s="45">
        <v>5.9689410000000009</v>
      </c>
      <c r="T163" s="49">
        <v>21.01</v>
      </c>
    </row>
    <row r="164" spans="1:20" s="13" customFormat="1" ht="15.95" customHeight="1" x14ac:dyDescent="0.2">
      <c r="A164" s="54" t="s">
        <v>46</v>
      </c>
      <c r="B164" s="28">
        <v>1</v>
      </c>
      <c r="C164" s="8" t="s">
        <v>40</v>
      </c>
      <c r="D164" s="7">
        <v>26.3</v>
      </c>
      <c r="E164" s="7">
        <v>9.19</v>
      </c>
      <c r="F164" s="18">
        <v>34.942965779467677</v>
      </c>
      <c r="G164" s="24">
        <v>14.57</v>
      </c>
      <c r="H164" s="18">
        <v>55.399239543726232</v>
      </c>
      <c r="I164" s="24">
        <v>14.76</v>
      </c>
      <c r="J164" s="18">
        <v>56.121673003802272</v>
      </c>
      <c r="K164" s="24">
        <v>6.29</v>
      </c>
      <c r="L164" s="18">
        <v>23.916349809885933</v>
      </c>
      <c r="M164" s="24">
        <v>7.76</v>
      </c>
      <c r="N164" s="18">
        <v>29.50570342205323</v>
      </c>
      <c r="O164" s="24">
        <v>3.14</v>
      </c>
      <c r="P164" s="18">
        <v>11.939163498098859</v>
      </c>
      <c r="Q164" s="24">
        <v>4.47</v>
      </c>
      <c r="R164" s="18">
        <v>16.99619771863118</v>
      </c>
      <c r="S164" s="24">
        <v>3.96</v>
      </c>
      <c r="T164" s="49">
        <v>15.057034220532319</v>
      </c>
    </row>
    <row r="165" spans="1:20" s="13" customFormat="1" ht="15.95" customHeight="1" x14ac:dyDescent="0.2">
      <c r="A165" s="54" t="s">
        <v>46</v>
      </c>
      <c r="B165" s="26" t="s">
        <v>50</v>
      </c>
      <c r="C165" s="8" t="s">
        <v>40</v>
      </c>
      <c r="D165" s="7">
        <v>27.44</v>
      </c>
      <c r="E165" s="7">
        <v>9.4700000000000006</v>
      </c>
      <c r="F165" s="18">
        <v>34.511661807580175</v>
      </c>
      <c r="G165" s="24">
        <v>14.89</v>
      </c>
      <c r="H165" s="18">
        <v>54.263848396501459</v>
      </c>
      <c r="I165" s="24">
        <v>15.25</v>
      </c>
      <c r="J165" s="18">
        <v>55.575801749271136</v>
      </c>
      <c r="K165" s="24">
        <v>6.64</v>
      </c>
      <c r="L165" s="18">
        <v>24.198250728862973</v>
      </c>
      <c r="M165" s="24">
        <v>8.02</v>
      </c>
      <c r="N165" s="18">
        <v>29.227405247813408</v>
      </c>
      <c r="O165" s="24">
        <v>3.11</v>
      </c>
      <c r="P165" s="18">
        <v>11.333819241982507</v>
      </c>
      <c r="Q165" s="24">
        <v>4.75</v>
      </c>
      <c r="R165" s="18">
        <v>17.310495626822156</v>
      </c>
      <c r="S165" s="24">
        <v>4</v>
      </c>
      <c r="T165" s="49">
        <v>14.577259475218657</v>
      </c>
    </row>
    <row r="166" spans="1:20" s="13" customFormat="1" ht="15.95" customHeight="1" x14ac:dyDescent="0.2">
      <c r="A166" s="54" t="s">
        <v>46</v>
      </c>
      <c r="B166" s="26" t="s">
        <v>51</v>
      </c>
      <c r="C166" s="8" t="s">
        <v>40</v>
      </c>
      <c r="D166" s="7">
        <v>27.62</v>
      </c>
      <c r="E166" s="7">
        <v>9.44</v>
      </c>
      <c r="F166" s="18">
        <v>34.178131788559014</v>
      </c>
      <c r="G166" s="24">
        <v>15.11</v>
      </c>
      <c r="H166" s="18">
        <v>54.706734250543079</v>
      </c>
      <c r="I166" s="24">
        <v>15.47</v>
      </c>
      <c r="J166" s="18">
        <v>56.010137581462708</v>
      </c>
      <c r="K166" s="24">
        <v>7.27</v>
      </c>
      <c r="L166" s="18">
        <v>26.321506154960172</v>
      </c>
      <c r="M166" s="24">
        <v>8.44</v>
      </c>
      <c r="N166" s="18">
        <v>30.557566980448946</v>
      </c>
      <c r="O166" s="24">
        <v>3.22</v>
      </c>
      <c r="P166" s="18">
        <v>11.658218682114411</v>
      </c>
      <c r="Q166" s="24">
        <v>4.3600000000000003</v>
      </c>
      <c r="R166" s="18">
        <v>15.785662563359883</v>
      </c>
      <c r="S166" s="24">
        <v>3.71</v>
      </c>
      <c r="T166" s="49">
        <v>13.432295438088341</v>
      </c>
    </row>
    <row r="167" spans="1:20" s="13" customFormat="1" ht="15.95" customHeight="1" x14ac:dyDescent="0.2">
      <c r="A167" s="54" t="s">
        <v>46</v>
      </c>
      <c r="B167" s="26" t="s">
        <v>52</v>
      </c>
      <c r="C167" s="8" t="s">
        <v>40</v>
      </c>
      <c r="D167" s="7">
        <v>28.84</v>
      </c>
      <c r="E167" s="7">
        <v>9.48</v>
      </c>
      <c r="F167" s="18">
        <v>32.871012482662969</v>
      </c>
      <c r="G167" s="24">
        <v>15.53</v>
      </c>
      <c r="H167" s="18">
        <v>53.848821081830792</v>
      </c>
      <c r="I167" s="24">
        <v>15.89</v>
      </c>
      <c r="J167" s="18">
        <v>55.097087378640772</v>
      </c>
      <c r="K167" s="24">
        <v>6.98</v>
      </c>
      <c r="L167" s="18">
        <v>24.202496532593621</v>
      </c>
      <c r="M167" s="24">
        <v>8.41</v>
      </c>
      <c r="N167" s="18">
        <v>29.160887656033285</v>
      </c>
      <c r="O167" s="24">
        <v>3.31</v>
      </c>
      <c r="P167" s="18">
        <v>11.477115117891817</v>
      </c>
      <c r="Q167" s="24">
        <v>5.09</v>
      </c>
      <c r="R167" s="18">
        <v>17.649098474341194</v>
      </c>
      <c r="S167" s="24">
        <v>4.5999999999999996</v>
      </c>
      <c r="T167" s="49">
        <v>15.950069348127599</v>
      </c>
    </row>
    <row r="168" spans="1:20" s="13" customFormat="1" ht="15.95" customHeight="1" x14ac:dyDescent="0.2">
      <c r="A168" s="54" t="s">
        <v>46</v>
      </c>
      <c r="B168" s="26" t="s">
        <v>53</v>
      </c>
      <c r="C168" s="8" t="s">
        <v>40</v>
      </c>
      <c r="D168" s="7">
        <v>28.35</v>
      </c>
      <c r="E168" s="7">
        <v>9.92</v>
      </c>
      <c r="F168" s="18">
        <v>34.991181657848323</v>
      </c>
      <c r="G168" s="24">
        <v>15.76</v>
      </c>
      <c r="H168" s="18">
        <v>55.590828924162253</v>
      </c>
      <c r="I168" s="24">
        <v>16.149999999999999</v>
      </c>
      <c r="J168" s="18">
        <v>56.966490299823626</v>
      </c>
      <c r="K168" s="24">
        <v>6.47</v>
      </c>
      <c r="L168" s="18">
        <v>22.821869488536155</v>
      </c>
      <c r="M168" s="24">
        <v>7.82</v>
      </c>
      <c r="N168" s="18">
        <v>27.583774250440918</v>
      </c>
      <c r="O168" s="24">
        <v>3.53</v>
      </c>
      <c r="P168" s="18">
        <v>12.451499118165783</v>
      </c>
      <c r="Q168" s="24">
        <v>4.9400000000000004</v>
      </c>
      <c r="R168" s="18">
        <v>17.42504409171076</v>
      </c>
      <c r="S168" s="24">
        <v>4.3899999999999997</v>
      </c>
      <c r="T168" s="49">
        <v>15.48500881834215</v>
      </c>
    </row>
    <row r="169" spans="1:20" s="13" customFormat="1" ht="15.95" customHeight="1" x14ac:dyDescent="0.2">
      <c r="A169" s="54" t="s">
        <v>46</v>
      </c>
      <c r="B169" s="26" t="s">
        <v>54</v>
      </c>
      <c r="C169" s="8" t="s">
        <v>40</v>
      </c>
      <c r="D169" s="7">
        <v>28.47</v>
      </c>
      <c r="E169" s="7">
        <v>9.77</v>
      </c>
      <c r="F169" s="18">
        <v>34.316824727783626</v>
      </c>
      <c r="G169" s="24">
        <v>15.43</v>
      </c>
      <c r="H169" s="18">
        <v>54.197400772743244</v>
      </c>
      <c r="I169" s="24">
        <v>15.68</v>
      </c>
      <c r="J169" s="18">
        <v>55.075518089216722</v>
      </c>
      <c r="K169" s="24">
        <v>6.72</v>
      </c>
      <c r="L169" s="18">
        <v>23.603793466807165</v>
      </c>
      <c r="M169" s="24">
        <v>8.23</v>
      </c>
      <c r="N169" s="18">
        <v>28.907622058306991</v>
      </c>
      <c r="O169" s="24">
        <v>3.42</v>
      </c>
      <c r="P169" s="18">
        <v>12.012644889357219</v>
      </c>
      <c r="Q169" s="24">
        <v>5.24</v>
      </c>
      <c r="R169" s="18">
        <v>18.405338953284161</v>
      </c>
      <c r="S169" s="24">
        <v>4.63</v>
      </c>
      <c r="T169" s="49">
        <v>16.262732701088865</v>
      </c>
    </row>
    <row r="170" spans="1:20" s="13" customFormat="1" ht="15.95" customHeight="1" x14ac:dyDescent="0.2">
      <c r="A170" s="54" t="s">
        <v>46</v>
      </c>
      <c r="B170" s="26" t="s">
        <v>55</v>
      </c>
      <c r="C170" s="8" t="s">
        <v>40</v>
      </c>
      <c r="D170" s="7">
        <v>28.15</v>
      </c>
      <c r="E170" s="7">
        <v>9.93</v>
      </c>
      <c r="F170" s="18">
        <v>35.275310834813503</v>
      </c>
      <c r="G170" s="24">
        <v>15.68</v>
      </c>
      <c r="H170" s="18">
        <v>55.701598579040855</v>
      </c>
      <c r="I170" s="24">
        <v>16.170000000000002</v>
      </c>
      <c r="J170" s="18">
        <v>57.442273534635888</v>
      </c>
      <c r="K170" s="24">
        <v>6.75</v>
      </c>
      <c r="L170" s="18">
        <v>23.978685612788635</v>
      </c>
      <c r="M170" s="24">
        <v>8.18</v>
      </c>
      <c r="N170" s="18">
        <v>29.058614564831259</v>
      </c>
      <c r="O170" s="24">
        <v>3.43</v>
      </c>
      <c r="P170" s="18">
        <v>12.184724689165188</v>
      </c>
      <c r="Q170" s="24">
        <v>4.6100000000000003</v>
      </c>
      <c r="R170" s="18">
        <v>16.376554174067497</v>
      </c>
      <c r="S170" s="24">
        <v>3.78</v>
      </c>
      <c r="T170" s="49">
        <v>13.428063943161634</v>
      </c>
    </row>
    <row r="171" spans="1:20" s="13" customFormat="1" ht="15.95" customHeight="1" x14ac:dyDescent="0.2">
      <c r="A171" s="54" t="s">
        <v>46</v>
      </c>
      <c r="B171" s="28">
        <v>8</v>
      </c>
      <c r="C171" s="8" t="s">
        <v>40</v>
      </c>
      <c r="D171" s="7">
        <v>27.36</v>
      </c>
      <c r="E171" s="7">
        <v>9.51</v>
      </c>
      <c r="F171" s="18">
        <v>34.758771929824562</v>
      </c>
      <c r="G171" s="24">
        <v>14.91</v>
      </c>
      <c r="H171" s="18">
        <v>54.495614035087726</v>
      </c>
      <c r="I171" s="24">
        <v>15.25</v>
      </c>
      <c r="J171" s="18">
        <v>55.738304093567251</v>
      </c>
      <c r="K171" s="24">
        <v>6.58</v>
      </c>
      <c r="L171" s="18">
        <v>24.049707602339183</v>
      </c>
      <c r="M171" s="24">
        <v>7.89</v>
      </c>
      <c r="N171" s="18">
        <v>28.837719298245613</v>
      </c>
      <c r="O171" s="24">
        <v>3.28</v>
      </c>
      <c r="P171" s="18">
        <v>11.988304093567251</v>
      </c>
      <c r="Q171" s="24">
        <v>4.57</v>
      </c>
      <c r="R171" s="18">
        <v>16.703216374269005</v>
      </c>
      <c r="S171" s="24">
        <v>4.1900000000000004</v>
      </c>
      <c r="T171" s="49">
        <v>15.314327485380119</v>
      </c>
    </row>
    <row r="172" spans="1:20" s="13" customFormat="1" ht="15.95" customHeight="1" x14ac:dyDescent="0.2">
      <c r="A172" s="54" t="s">
        <v>46</v>
      </c>
      <c r="B172" s="28">
        <v>9</v>
      </c>
      <c r="C172" s="8" t="s">
        <v>40</v>
      </c>
      <c r="D172" s="7">
        <v>29.86</v>
      </c>
      <c r="E172" s="7">
        <v>9.84</v>
      </c>
      <c r="F172" s="18">
        <v>32.953784326858674</v>
      </c>
      <c r="G172" s="24">
        <v>15.91</v>
      </c>
      <c r="H172" s="18">
        <v>53.281982585398524</v>
      </c>
      <c r="I172" s="24">
        <v>16.399999999999999</v>
      </c>
      <c r="J172" s="18">
        <v>54.922973878097778</v>
      </c>
      <c r="K172" s="24">
        <v>7.41</v>
      </c>
      <c r="L172" s="18">
        <v>24.815807099799063</v>
      </c>
      <c r="M172" s="24">
        <v>8.91</v>
      </c>
      <c r="N172" s="18">
        <v>29.839249832551911</v>
      </c>
      <c r="O172" s="24">
        <v>3.49</v>
      </c>
      <c r="P172" s="18">
        <v>11.687876758204958</v>
      </c>
      <c r="Q172" s="24">
        <v>5.24</v>
      </c>
      <c r="R172" s="18">
        <v>17.54855994641661</v>
      </c>
      <c r="S172" s="24">
        <v>4.62</v>
      </c>
      <c r="T172" s="49">
        <v>15.472203616878769</v>
      </c>
    </row>
    <row r="173" spans="1:20" s="13" customFormat="1" ht="15.95" customHeight="1" x14ac:dyDescent="0.2">
      <c r="A173" s="55" t="s">
        <v>46</v>
      </c>
      <c r="B173" s="56" t="s">
        <v>62</v>
      </c>
      <c r="C173" s="57" t="s">
        <v>40</v>
      </c>
      <c r="D173" s="58">
        <v>28.28</v>
      </c>
      <c r="E173" s="58">
        <v>9.74</v>
      </c>
      <c r="F173" s="59">
        <v>34.44130127298444</v>
      </c>
      <c r="G173" s="60">
        <v>15.32</v>
      </c>
      <c r="H173" s="59">
        <v>54.172560113154169</v>
      </c>
      <c r="I173" s="60">
        <v>15.12</v>
      </c>
      <c r="J173" s="59">
        <v>53.465346534653456</v>
      </c>
      <c r="K173" s="60">
        <v>6.77</v>
      </c>
      <c r="L173" s="59">
        <v>23.939179632248937</v>
      </c>
      <c r="M173" s="60">
        <v>8.4</v>
      </c>
      <c r="N173" s="59">
        <v>29.702970297029701</v>
      </c>
      <c r="O173" s="60">
        <v>3.78</v>
      </c>
      <c r="P173" s="59">
        <v>13.366336633663364</v>
      </c>
      <c r="Q173" s="60">
        <v>5.05</v>
      </c>
      <c r="R173" s="59">
        <v>17.857142857142854</v>
      </c>
      <c r="S173" s="60">
        <v>4.78</v>
      </c>
      <c r="T173" s="61">
        <v>16.902404526166904</v>
      </c>
    </row>
    <row r="177" spans="4:20" ht="14.25" x14ac:dyDescent="0.2">
      <c r="D177" s="16"/>
      <c r="E177" s="16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</row>
    <row r="178" spans="4:20" ht="14.25" x14ac:dyDescent="0.2">
      <c r="F178" s="25"/>
      <c r="H178" s="25"/>
      <c r="J178" s="25"/>
      <c r="L178" s="25"/>
      <c r="N178" s="25"/>
      <c r="P178" s="25"/>
      <c r="R178" s="25"/>
      <c r="T178" s="25"/>
    </row>
    <row r="181" spans="4:20" ht="14.25" x14ac:dyDescent="0.2">
      <c r="F181" s="25"/>
      <c r="H181" s="25"/>
      <c r="J181" s="25"/>
      <c r="L181" s="25"/>
      <c r="N181" s="25"/>
      <c r="P181" s="25"/>
      <c r="R181" s="25"/>
      <c r="T181" s="25"/>
    </row>
  </sheetData>
  <mergeCells count="2">
    <mergeCell ref="K57:L57"/>
    <mergeCell ref="Q106:R106"/>
  </mergeCells>
  <pageMargins left="0.7" right="0.7" top="0.78740157499999996" bottom="0.78740157499999996" header="0.3" footer="0.3"/>
  <pageSetup paperSize="9" orientation="portrait" verticalDpi="0"/>
  <ignoredErrors>
    <ignoredError sqref="B10:B12 B13:B16 B21:B27 B47:B50 B85:B94 B106:B111 B117:B122 B125:B143 B153:B173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Morphometry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Wendel van der Sluis</cp:lastModifiedBy>
  <dcterms:created xsi:type="dcterms:W3CDTF">2019-01-03T12:43:42Z</dcterms:created>
  <dcterms:modified xsi:type="dcterms:W3CDTF">2020-03-17T13:13:27Z</dcterms:modified>
</cp:coreProperties>
</file>