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529"/>
  <workbookPr filterPrivacy="1" defaultThemeVersion="124226"/>
  <xr:revisionPtr revIDLastSave="0" documentId="13_ncr:1_{349BB8DD-4E07-4141-B086-D4BF838BDAC6}" xr6:coauthVersionLast="47" xr6:coauthVersionMax="47" xr10:uidLastSave="{00000000-0000-0000-0000-000000000000}"/>
  <bookViews>
    <workbookView xWindow="-110" yWindow="-110" windowWidth="19420" windowHeight="10420" activeTab="1" xr2:uid="{00000000-000D-0000-FFFF-FFFF00000000}"/>
  </bookViews>
  <sheets>
    <sheet name="Males+Females" sheetId="4" r:id="rId1"/>
    <sheet name="Males vs Females" sheetId="5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9" i="5" l="1"/>
  <c r="G4" i="5" l="1"/>
  <c r="G6" i="5"/>
  <c r="G7" i="5"/>
  <c r="G10" i="5"/>
  <c r="G11" i="5"/>
  <c r="G12" i="5"/>
  <c r="G15" i="5"/>
  <c r="G16" i="5"/>
  <c r="G17" i="5"/>
  <c r="G18" i="5"/>
  <c r="G3" i="5"/>
  <c r="G19" i="5" l="1"/>
</calcChain>
</file>

<file path=xl/sharedStrings.xml><?xml version="1.0" encoding="utf-8"?>
<sst xmlns="http://schemas.openxmlformats.org/spreadsheetml/2006/main" count="166" uniqueCount="39">
  <si>
    <t>Locality</t>
  </si>
  <si>
    <t>Males</t>
  </si>
  <si>
    <t>Females</t>
  </si>
  <si>
    <t>Estancia La Tacuarita</t>
  </si>
  <si>
    <t>Loreto</t>
  </si>
  <si>
    <t>San Alonso</t>
  </si>
  <si>
    <t>Paraje Angostura</t>
  </si>
  <si>
    <t>Santa Rosa</t>
  </si>
  <si>
    <t>Saladas Km Sur</t>
  </si>
  <si>
    <t>San Roque</t>
  </si>
  <si>
    <t>Pago Alegre</t>
  </si>
  <si>
    <t>Estancia San Luis</t>
  </si>
  <si>
    <t>Rincón de Ambrosio</t>
  </si>
  <si>
    <t>Chavarría</t>
  </si>
  <si>
    <t>Colonia 3 de abril</t>
  </si>
  <si>
    <t>Contreras_Cue</t>
  </si>
  <si>
    <t>Mbarigui</t>
  </si>
  <si>
    <t>Saladas</t>
  </si>
  <si>
    <t>Goya</t>
  </si>
  <si>
    <t>-</t>
  </si>
  <si>
    <t>Mean</t>
  </si>
  <si>
    <t>Sex</t>
  </si>
  <si>
    <t>Male</t>
  </si>
  <si>
    <t>Contreras Cué</t>
  </si>
  <si>
    <t>Specimen</t>
  </si>
  <si>
    <t>Saladas Sur</t>
  </si>
  <si>
    <t>Mbarigüí</t>
  </si>
  <si>
    <t>Female</t>
  </si>
  <si>
    <t>NA</t>
  </si>
  <si>
    <t>(Males-Females)
/Females</t>
  </si>
  <si>
    <t>2 blocks long arm</t>
  </si>
  <si>
    <t>3 blocks</t>
  </si>
  <si>
    <t>1 large block</t>
  </si>
  <si>
    <t>1 block long arm</t>
  </si>
  <si>
    <t>Karyotypically confirmed Y-CH blocks</t>
  </si>
  <si>
    <r>
      <t>RPCS_copy_number (*10</t>
    </r>
    <r>
      <rPr>
        <b/>
        <vertAlign val="superscript"/>
        <sz val="10"/>
        <rFont val="Arial"/>
        <family val="2"/>
      </rPr>
      <t>3</t>
    </r>
    <r>
      <rPr>
        <b/>
        <sz val="10"/>
        <rFont val="Arial"/>
        <family val="2"/>
      </rPr>
      <t>)</t>
    </r>
  </si>
  <si>
    <r>
      <t>Males-Females
(x10</t>
    </r>
    <r>
      <rPr>
        <b/>
        <vertAlign val="superscript"/>
        <sz val="11"/>
        <color theme="1"/>
        <rFont val="Calibri"/>
        <family val="2"/>
        <scheme val="minor"/>
      </rPr>
      <t>3</t>
    </r>
    <r>
      <rPr>
        <b/>
        <sz val="11"/>
        <color theme="1"/>
        <rFont val="Calibri"/>
        <family val="2"/>
        <scheme val="minor"/>
      </rPr>
      <t>)</t>
    </r>
  </si>
  <si>
    <r>
      <t>RPCS copy 
number (x10</t>
    </r>
    <r>
      <rPr>
        <b/>
        <vertAlign val="superscript"/>
        <sz val="10"/>
        <rFont val="Arial"/>
        <family val="2"/>
      </rPr>
      <t>3</t>
    </r>
    <r>
      <rPr>
        <b/>
        <sz val="10"/>
        <rFont val="Arial"/>
        <family val="2"/>
      </rPr>
      <t>)</t>
    </r>
  </si>
  <si>
    <r>
      <t>SD
(x10</t>
    </r>
    <r>
      <rPr>
        <b/>
        <vertAlign val="superscript"/>
        <sz val="10"/>
        <rFont val="Arial"/>
        <family val="2"/>
      </rPr>
      <t>3</t>
    </r>
    <r>
      <rPr>
        <b/>
        <sz val="10"/>
        <rFont val="Arial"/>
        <family val="2"/>
      </rPr>
      <t>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</si>
</sst>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6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b/>
      <sz val="10"/>
      <name val="Arial"/>
      <family val="2"/>
    </font>
    <font>
      <b/>
      <vertAlign val="superscript"/>
      <sz val="10"/>
      <name val="Arial"/>
      <family val="2"/>
    </font>
    <font>
      <b/>
      <vertAlign val="superscript"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1" fontId="1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1" fontId="1" fillId="0" borderId="0" xfId="0" applyNumberFormat="1" applyFont="1" applyAlignment="1">
      <alignment horizontal="center"/>
    </xf>
    <xf numFmtId="1" fontId="0" fillId="0" borderId="0" xfId="0" applyNumberFormat="1" applyAlignment="1">
      <alignment horizontal="center"/>
    </xf>
    <xf numFmtId="0" fontId="1" fillId="0" borderId="0" xfId="0" applyFont="1" applyAlignment="1">
      <alignment horizontal="left" vertical="center" wrapText="1"/>
    </xf>
    <xf numFmtId="1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center" vertical="center"/>
    </xf>
    <xf numFmtId="1" fontId="1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vertical="center" wrapText="1"/>
    </xf>
    <xf numFmtId="0" fontId="1" fillId="0" borderId="0" xfId="0" applyFont="1" applyAlignment="1">
      <alignment vertical="center" wrapText="1"/>
    </xf>
    <xf numFmtId="1" fontId="0" fillId="0" borderId="0" xfId="0" applyNumberFormat="1" applyAlignment="1">
      <alignment horizontal="center" vertical="center"/>
    </xf>
    <xf numFmtId="164" fontId="0" fillId="0" borderId="0" xfId="0" applyNumberFormat="1" applyAlignment="1">
      <alignment horizontal="center"/>
    </xf>
    <xf numFmtId="164" fontId="0" fillId="0" borderId="1" xfId="0" applyNumberFormat="1" applyBorder="1" applyAlignment="1">
      <alignment horizont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3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50"/>
  <sheetViews>
    <sheetView topLeftCell="A45" zoomScale="80" zoomScaleNormal="80" workbookViewId="0">
      <selection sqref="A1:D1"/>
    </sheetView>
  </sheetViews>
  <sheetFormatPr defaultColWidth="11.453125" defaultRowHeight="14.5" x14ac:dyDescent="0.35"/>
  <cols>
    <col min="1" max="1" width="30" customWidth="1"/>
    <col min="2" max="2" width="29" customWidth="1"/>
  </cols>
  <sheetData>
    <row r="1" spans="1:5" ht="15.5" x14ac:dyDescent="0.35">
      <c r="A1" s="16" t="s">
        <v>0</v>
      </c>
      <c r="B1" s="17" t="s">
        <v>35</v>
      </c>
      <c r="C1" s="18" t="s">
        <v>21</v>
      </c>
      <c r="D1" s="18" t="s">
        <v>24</v>
      </c>
      <c r="E1" s="3"/>
    </row>
    <row r="2" spans="1:5" x14ac:dyDescent="0.35">
      <c r="A2" s="7" t="s">
        <v>3</v>
      </c>
      <c r="B2" s="5">
        <v>1297.5454475036461</v>
      </c>
      <c r="C2" s="5" t="s">
        <v>22</v>
      </c>
      <c r="D2" s="3">
        <v>205</v>
      </c>
      <c r="E2" s="3"/>
    </row>
    <row r="3" spans="1:5" x14ac:dyDescent="0.35">
      <c r="A3" s="7" t="s">
        <v>4</v>
      </c>
      <c r="B3" s="5">
        <v>505.1366219422394</v>
      </c>
      <c r="C3" s="5" t="s">
        <v>22</v>
      </c>
      <c r="D3" s="3">
        <v>156</v>
      </c>
      <c r="E3" s="3"/>
    </row>
    <row r="4" spans="1:5" x14ac:dyDescent="0.35">
      <c r="A4" s="7" t="s">
        <v>5</v>
      </c>
      <c r="B4" s="6">
        <v>1146.35498832346</v>
      </c>
      <c r="C4" s="5" t="s">
        <v>22</v>
      </c>
      <c r="D4" s="3">
        <v>186</v>
      </c>
      <c r="E4" s="3"/>
    </row>
    <row r="5" spans="1:5" x14ac:dyDescent="0.35">
      <c r="A5" s="7" t="s">
        <v>5</v>
      </c>
      <c r="B5" s="6">
        <v>1239.50946149885</v>
      </c>
      <c r="C5" s="5" t="s">
        <v>22</v>
      </c>
      <c r="D5" s="6">
        <v>188</v>
      </c>
      <c r="E5" s="3"/>
    </row>
    <row r="6" spans="1:5" x14ac:dyDescent="0.35">
      <c r="A6" s="7" t="s">
        <v>6</v>
      </c>
      <c r="B6" s="5">
        <v>1317</v>
      </c>
      <c r="C6" s="5" t="s">
        <v>22</v>
      </c>
      <c r="D6" s="3">
        <v>161</v>
      </c>
      <c r="E6" s="3"/>
    </row>
    <row r="7" spans="1:5" x14ac:dyDescent="0.35">
      <c r="A7" s="7" t="s">
        <v>7</v>
      </c>
      <c r="B7" s="5">
        <v>695.51689571913937</v>
      </c>
      <c r="C7" s="5" t="s">
        <v>22</v>
      </c>
      <c r="D7" s="3">
        <v>125</v>
      </c>
      <c r="E7" s="3"/>
    </row>
    <row r="8" spans="1:5" x14ac:dyDescent="0.35">
      <c r="A8" s="7" t="s">
        <v>25</v>
      </c>
      <c r="B8" s="5">
        <v>714.00837060878177</v>
      </c>
      <c r="C8" s="5" t="s">
        <v>22</v>
      </c>
      <c r="D8" s="3">
        <v>131</v>
      </c>
      <c r="E8" s="3"/>
    </row>
    <row r="9" spans="1:5" x14ac:dyDescent="0.35">
      <c r="A9" s="7" t="s">
        <v>9</v>
      </c>
      <c r="B9" s="5">
        <v>825.68194210604929</v>
      </c>
      <c r="C9" s="5" t="s">
        <v>22</v>
      </c>
      <c r="D9" s="3">
        <v>137</v>
      </c>
      <c r="E9" s="3"/>
    </row>
    <row r="10" spans="1:5" x14ac:dyDescent="0.35">
      <c r="A10" s="7" t="s">
        <v>10</v>
      </c>
      <c r="B10" s="6">
        <v>454.83227311612097</v>
      </c>
      <c r="C10" s="5" t="s">
        <v>22</v>
      </c>
      <c r="D10" s="3">
        <v>43</v>
      </c>
      <c r="E10" s="3"/>
    </row>
    <row r="11" spans="1:5" x14ac:dyDescent="0.35">
      <c r="A11" s="7" t="s">
        <v>10</v>
      </c>
      <c r="B11" s="6">
        <v>644.06339940506905</v>
      </c>
      <c r="C11" s="5" t="s">
        <v>22</v>
      </c>
      <c r="D11" s="3">
        <v>41</v>
      </c>
      <c r="E11" s="3"/>
    </row>
    <row r="12" spans="1:5" x14ac:dyDescent="0.35">
      <c r="A12" s="7" t="s">
        <v>11</v>
      </c>
      <c r="B12" s="6">
        <v>722.15622823329102</v>
      </c>
      <c r="C12" s="5" t="s">
        <v>22</v>
      </c>
      <c r="D12" s="3">
        <v>54</v>
      </c>
      <c r="E12" s="3"/>
    </row>
    <row r="13" spans="1:5" x14ac:dyDescent="0.35">
      <c r="A13" s="7" t="s">
        <v>11</v>
      </c>
      <c r="B13" s="6">
        <v>778.48683753862895</v>
      </c>
      <c r="C13" s="5" t="s">
        <v>22</v>
      </c>
      <c r="D13" s="3">
        <v>23</v>
      </c>
      <c r="E13" s="3"/>
    </row>
    <row r="14" spans="1:5" x14ac:dyDescent="0.35">
      <c r="A14" s="7" t="s">
        <v>12</v>
      </c>
      <c r="B14" s="5">
        <v>909.91725966911531</v>
      </c>
      <c r="C14" s="5" t="s">
        <v>22</v>
      </c>
      <c r="D14" s="3">
        <v>175</v>
      </c>
      <c r="E14" s="3"/>
    </row>
    <row r="15" spans="1:5" x14ac:dyDescent="0.35">
      <c r="A15" s="7" t="s">
        <v>13</v>
      </c>
      <c r="B15" s="1">
        <v>353.59576298750562</v>
      </c>
      <c r="C15" s="5" t="s">
        <v>22</v>
      </c>
      <c r="D15" s="3">
        <v>153</v>
      </c>
      <c r="E15" s="3"/>
    </row>
    <row r="16" spans="1:5" x14ac:dyDescent="0.35">
      <c r="A16" s="7" t="s">
        <v>13</v>
      </c>
      <c r="B16" s="1">
        <v>787.20507251720414</v>
      </c>
      <c r="C16" s="5" t="s">
        <v>22</v>
      </c>
      <c r="D16" s="3">
        <v>150</v>
      </c>
      <c r="E16" s="3"/>
    </row>
    <row r="17" spans="1:5" x14ac:dyDescent="0.35">
      <c r="A17" s="7" t="s">
        <v>13</v>
      </c>
      <c r="B17" s="1">
        <v>918.68824585483196</v>
      </c>
      <c r="C17" s="5" t="s">
        <v>22</v>
      </c>
      <c r="D17" s="3">
        <v>149</v>
      </c>
    </row>
    <row r="18" spans="1:5" x14ac:dyDescent="0.35">
      <c r="A18" s="7" t="s">
        <v>14</v>
      </c>
      <c r="B18" s="5">
        <v>682.49439235997579</v>
      </c>
      <c r="C18" s="5" t="s">
        <v>22</v>
      </c>
      <c r="D18" s="3">
        <v>66</v>
      </c>
      <c r="E18" s="3"/>
    </row>
    <row r="19" spans="1:5" x14ac:dyDescent="0.35">
      <c r="A19" s="7" t="s">
        <v>18</v>
      </c>
      <c r="B19" s="1">
        <v>2031.9084583517763</v>
      </c>
      <c r="C19" s="5" t="s">
        <v>22</v>
      </c>
      <c r="D19" s="3">
        <v>181</v>
      </c>
      <c r="E19" s="3"/>
    </row>
    <row r="20" spans="1:5" x14ac:dyDescent="0.35">
      <c r="A20" s="7" t="s">
        <v>18</v>
      </c>
      <c r="B20" s="5">
        <v>2699.8069938579124</v>
      </c>
      <c r="C20" s="5" t="s">
        <v>22</v>
      </c>
      <c r="D20" s="3">
        <v>182</v>
      </c>
    </row>
    <row r="21" spans="1:5" x14ac:dyDescent="0.35">
      <c r="A21" s="7" t="s">
        <v>3</v>
      </c>
      <c r="B21" s="5">
        <v>136.22904224260816</v>
      </c>
      <c r="C21" s="5" t="s">
        <v>27</v>
      </c>
      <c r="D21" s="3">
        <v>204</v>
      </c>
    </row>
    <row r="22" spans="1:5" x14ac:dyDescent="0.35">
      <c r="A22" s="7" t="s">
        <v>3</v>
      </c>
      <c r="B22" s="5">
        <v>152.12904400228939</v>
      </c>
      <c r="C22" s="5" t="s">
        <v>27</v>
      </c>
      <c r="D22" s="3">
        <v>203</v>
      </c>
    </row>
    <row r="23" spans="1:5" x14ac:dyDescent="0.35">
      <c r="A23" s="7" t="s">
        <v>23</v>
      </c>
      <c r="B23" s="5">
        <v>167</v>
      </c>
      <c r="C23" s="5" t="s">
        <v>27</v>
      </c>
      <c r="D23" s="3">
        <v>199</v>
      </c>
    </row>
    <row r="24" spans="1:5" x14ac:dyDescent="0.35">
      <c r="A24" s="7" t="s">
        <v>4</v>
      </c>
      <c r="B24" s="5">
        <v>118.22412511636003</v>
      </c>
      <c r="C24" s="5" t="s">
        <v>27</v>
      </c>
      <c r="D24" s="3">
        <v>76</v>
      </c>
    </row>
    <row r="25" spans="1:5" x14ac:dyDescent="0.35">
      <c r="A25" s="7" t="s">
        <v>5</v>
      </c>
      <c r="B25" s="5">
        <v>213.96508192148255</v>
      </c>
      <c r="C25" s="5" t="s">
        <v>27</v>
      </c>
      <c r="D25" s="3">
        <v>190</v>
      </c>
    </row>
    <row r="26" spans="1:5" x14ac:dyDescent="0.35">
      <c r="A26" s="7" t="s">
        <v>5</v>
      </c>
      <c r="B26" s="5">
        <v>399.44045855364124</v>
      </c>
      <c r="C26" s="5" t="s">
        <v>27</v>
      </c>
      <c r="D26" s="3">
        <v>187</v>
      </c>
    </row>
    <row r="27" spans="1:5" x14ac:dyDescent="0.35">
      <c r="A27" s="7" t="s">
        <v>26</v>
      </c>
      <c r="B27" s="5">
        <v>324</v>
      </c>
      <c r="C27" s="5" t="s">
        <v>27</v>
      </c>
      <c r="D27" s="3">
        <v>174</v>
      </c>
    </row>
    <row r="28" spans="1:5" x14ac:dyDescent="0.35">
      <c r="A28" s="7" t="s">
        <v>7</v>
      </c>
      <c r="B28" s="5">
        <v>681.69269350808611</v>
      </c>
      <c r="C28" s="5" t="s">
        <v>27</v>
      </c>
      <c r="D28" s="3">
        <v>122</v>
      </c>
    </row>
    <row r="29" spans="1:5" x14ac:dyDescent="0.35">
      <c r="A29" s="7" t="s">
        <v>7</v>
      </c>
      <c r="B29" s="5">
        <v>1327.2923071761584</v>
      </c>
      <c r="C29" s="5" t="s">
        <v>27</v>
      </c>
      <c r="D29" s="3">
        <v>180</v>
      </c>
    </row>
    <row r="30" spans="1:5" x14ac:dyDescent="0.35">
      <c r="A30" s="7" t="s">
        <v>17</v>
      </c>
      <c r="B30" s="5">
        <v>369.56659033849678</v>
      </c>
      <c r="C30" s="5" t="s">
        <v>27</v>
      </c>
      <c r="D30" s="3">
        <v>129</v>
      </c>
    </row>
    <row r="31" spans="1:5" x14ac:dyDescent="0.35">
      <c r="A31" s="7" t="s">
        <v>17</v>
      </c>
      <c r="B31" s="5">
        <v>429.76800963143938</v>
      </c>
      <c r="C31" s="5" t="s">
        <v>27</v>
      </c>
      <c r="D31" s="3">
        <v>128</v>
      </c>
    </row>
    <row r="32" spans="1:5" x14ac:dyDescent="0.35">
      <c r="A32" s="7" t="s">
        <v>25</v>
      </c>
      <c r="B32" s="5">
        <v>367.27696145887205</v>
      </c>
      <c r="C32" s="5" t="s">
        <v>27</v>
      </c>
      <c r="D32" s="3">
        <v>132</v>
      </c>
    </row>
    <row r="33" spans="1:4" x14ac:dyDescent="0.35">
      <c r="A33" s="7" t="s">
        <v>25</v>
      </c>
      <c r="B33" s="5">
        <v>397.56786961908404</v>
      </c>
      <c r="C33" s="5" t="s">
        <v>27</v>
      </c>
      <c r="D33" s="3">
        <v>134</v>
      </c>
    </row>
    <row r="34" spans="1:4" x14ac:dyDescent="0.35">
      <c r="A34" s="7" t="s">
        <v>25</v>
      </c>
      <c r="B34" s="5">
        <v>458.20145050952459</v>
      </c>
      <c r="C34" s="5" t="s">
        <v>27</v>
      </c>
      <c r="D34" s="3">
        <v>133</v>
      </c>
    </row>
    <row r="35" spans="1:4" x14ac:dyDescent="0.35">
      <c r="A35" s="7" t="s">
        <v>9</v>
      </c>
      <c r="B35" s="5">
        <v>405.46162633342504</v>
      </c>
      <c r="C35" s="5" t="s">
        <v>27</v>
      </c>
      <c r="D35" s="3">
        <v>135</v>
      </c>
    </row>
    <row r="36" spans="1:4" x14ac:dyDescent="0.35">
      <c r="A36" s="7" t="s">
        <v>9</v>
      </c>
      <c r="B36" s="5">
        <v>700.41221922398802</v>
      </c>
      <c r="C36" s="5" t="s">
        <v>27</v>
      </c>
      <c r="D36" s="3">
        <v>136</v>
      </c>
    </row>
    <row r="37" spans="1:4" x14ac:dyDescent="0.35">
      <c r="A37" s="7" t="s">
        <v>10</v>
      </c>
      <c r="B37" s="5">
        <v>266.55846667222033</v>
      </c>
      <c r="C37" s="5" t="s">
        <v>27</v>
      </c>
      <c r="D37" s="3">
        <v>38</v>
      </c>
    </row>
    <row r="38" spans="1:4" x14ac:dyDescent="0.35">
      <c r="A38" s="7" t="s">
        <v>10</v>
      </c>
      <c r="B38" s="5">
        <v>363.78263370560876</v>
      </c>
      <c r="C38" s="5" t="s">
        <v>27</v>
      </c>
      <c r="D38" s="3">
        <v>44</v>
      </c>
    </row>
    <row r="39" spans="1:4" x14ac:dyDescent="0.35">
      <c r="A39" s="7" t="s">
        <v>11</v>
      </c>
      <c r="B39" s="5">
        <v>221.96244987499895</v>
      </c>
      <c r="C39" s="5" t="s">
        <v>27</v>
      </c>
      <c r="D39" s="3">
        <v>53</v>
      </c>
    </row>
    <row r="40" spans="1:4" x14ac:dyDescent="0.35">
      <c r="A40" s="7" t="s">
        <v>11</v>
      </c>
      <c r="B40" s="5">
        <v>299.87567532082909</v>
      </c>
      <c r="C40" s="5" t="s">
        <v>27</v>
      </c>
      <c r="D40" s="3">
        <v>18</v>
      </c>
    </row>
    <row r="41" spans="1:4" x14ac:dyDescent="0.35">
      <c r="A41" s="7" t="s">
        <v>12</v>
      </c>
      <c r="B41" s="5">
        <v>381.32407554192065</v>
      </c>
      <c r="C41" s="5" t="s">
        <v>27</v>
      </c>
      <c r="D41" s="3">
        <v>176</v>
      </c>
    </row>
    <row r="42" spans="1:4" x14ac:dyDescent="0.35">
      <c r="A42" s="7" t="s">
        <v>13</v>
      </c>
      <c r="B42" s="5">
        <v>359.22854890412924</v>
      </c>
      <c r="C42" s="5" t="s">
        <v>27</v>
      </c>
      <c r="D42" s="3">
        <v>151</v>
      </c>
    </row>
    <row r="43" spans="1:4" x14ac:dyDescent="0.35">
      <c r="A43" s="7" t="s">
        <v>13</v>
      </c>
      <c r="B43" s="5">
        <v>688.43946067564389</v>
      </c>
      <c r="C43" s="5" t="s">
        <v>27</v>
      </c>
      <c r="D43" s="3">
        <v>152</v>
      </c>
    </row>
    <row r="44" spans="1:4" x14ac:dyDescent="0.35">
      <c r="A44" s="7" t="s">
        <v>14</v>
      </c>
      <c r="B44" s="5">
        <v>360.14144962307785</v>
      </c>
      <c r="C44" s="5" t="s">
        <v>27</v>
      </c>
      <c r="D44" s="3">
        <v>65</v>
      </c>
    </row>
    <row r="45" spans="1:4" x14ac:dyDescent="0.35">
      <c r="A45" s="7" t="s">
        <v>18</v>
      </c>
      <c r="B45" s="5">
        <v>1532.0456611987518</v>
      </c>
      <c r="C45" s="5" t="s">
        <v>27</v>
      </c>
      <c r="D45" s="3">
        <v>184</v>
      </c>
    </row>
    <row r="46" spans="1:4" x14ac:dyDescent="0.35">
      <c r="A46" s="7" t="s">
        <v>18</v>
      </c>
      <c r="B46" s="5">
        <v>1669.2672357540637</v>
      </c>
      <c r="C46" s="5" t="s">
        <v>27</v>
      </c>
      <c r="D46" s="3">
        <v>183</v>
      </c>
    </row>
    <row r="47" spans="1:4" x14ac:dyDescent="0.35">
      <c r="B47" s="5"/>
    </row>
    <row r="48" spans="1:4" x14ac:dyDescent="0.35">
      <c r="B48" s="5"/>
    </row>
    <row r="49" spans="2:2" x14ac:dyDescent="0.35">
      <c r="B49" s="5"/>
    </row>
    <row r="50" spans="2:2" x14ac:dyDescent="0.35">
      <c r="B50" s="5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19"/>
  <sheetViews>
    <sheetView tabSelected="1" workbookViewId="0">
      <selection activeCell="B6" sqref="B6"/>
    </sheetView>
  </sheetViews>
  <sheetFormatPr defaultColWidth="11.453125" defaultRowHeight="15" customHeight="1" x14ac:dyDescent="0.35"/>
  <cols>
    <col min="1" max="1" width="20.1796875" customWidth="1"/>
    <col min="2" max="2" width="17.1796875" style="3" bestFit="1" customWidth="1"/>
    <col min="3" max="3" width="7" style="3" bestFit="1" customWidth="1"/>
    <col min="4" max="4" width="17.1796875" style="3" bestFit="1" customWidth="1"/>
    <col min="5" max="5" width="7" style="2" bestFit="1" customWidth="1"/>
    <col min="6" max="6" width="13.1796875" bestFit="1" customWidth="1"/>
    <col min="7" max="7" width="12.54296875" style="3" customWidth="1"/>
    <col min="8" max="8" width="16.81640625" customWidth="1"/>
  </cols>
  <sheetData>
    <row r="1" spans="1:8" ht="15" customHeight="1" thickBot="1" x14ac:dyDescent="0.4">
      <c r="A1" s="19" t="s">
        <v>0</v>
      </c>
      <c r="B1" s="20" t="s">
        <v>1</v>
      </c>
      <c r="C1" s="20"/>
      <c r="D1" s="20" t="s">
        <v>2</v>
      </c>
      <c r="E1" s="20"/>
      <c r="F1" s="21" t="s">
        <v>36</v>
      </c>
      <c r="G1" s="21" t="s">
        <v>29</v>
      </c>
      <c r="H1" s="21" t="s">
        <v>34</v>
      </c>
    </row>
    <row r="2" spans="1:8" ht="30" customHeight="1" thickBot="1" x14ac:dyDescent="0.4">
      <c r="A2" s="22"/>
      <c r="B2" s="23" t="s">
        <v>37</v>
      </c>
      <c r="C2" s="23" t="s">
        <v>38</v>
      </c>
      <c r="D2" s="23" t="s">
        <v>37</v>
      </c>
      <c r="E2" s="23" t="s">
        <v>38</v>
      </c>
      <c r="F2" s="24"/>
      <c r="G2" s="24"/>
      <c r="H2" s="24"/>
    </row>
    <row r="3" spans="1:8" ht="15" customHeight="1" x14ac:dyDescent="0.35">
      <c r="A3" s="12" t="s">
        <v>5</v>
      </c>
      <c r="B3" s="5">
        <v>1192.9322249111599</v>
      </c>
      <c r="C3" s="6">
        <v>65.870159680178588</v>
      </c>
      <c r="D3" s="6">
        <v>306.70277023756188</v>
      </c>
      <c r="E3" s="13">
        <v>131.15089655972838</v>
      </c>
      <c r="F3" s="6">
        <v>886.22945467359318</v>
      </c>
      <c r="G3" s="14">
        <f>F3/D3</f>
        <v>2.889538473966665</v>
      </c>
      <c r="H3" s="14" t="s">
        <v>28</v>
      </c>
    </row>
    <row r="4" spans="1:8" ht="15" customHeight="1" x14ac:dyDescent="0.35">
      <c r="A4" s="12" t="s">
        <v>4</v>
      </c>
      <c r="B4" s="5">
        <v>505.1366219422394</v>
      </c>
      <c r="C4" s="6" t="s">
        <v>19</v>
      </c>
      <c r="D4" s="6">
        <v>118.22412511636003</v>
      </c>
      <c r="E4" s="2" t="s">
        <v>19</v>
      </c>
      <c r="F4" s="6">
        <v>386.91249682587937</v>
      </c>
      <c r="G4" s="14">
        <f t="shared" ref="G4:G18" si="0">F4/D4</f>
        <v>3.2727034050374026</v>
      </c>
      <c r="H4" s="14" t="s">
        <v>33</v>
      </c>
    </row>
    <row r="5" spans="1:8" ht="15" customHeight="1" x14ac:dyDescent="0.35">
      <c r="A5" t="s">
        <v>15</v>
      </c>
      <c r="B5" s="4" t="s">
        <v>19</v>
      </c>
      <c r="C5" s="6" t="s">
        <v>19</v>
      </c>
      <c r="D5" s="6">
        <v>167</v>
      </c>
      <c r="E5" s="2" t="s">
        <v>19</v>
      </c>
      <c r="F5" s="6" t="s">
        <v>28</v>
      </c>
      <c r="G5" s="14" t="s">
        <v>28</v>
      </c>
      <c r="H5" s="14" t="s">
        <v>33</v>
      </c>
    </row>
    <row r="6" spans="1:8" ht="15" customHeight="1" x14ac:dyDescent="0.35">
      <c r="A6" s="12" t="s">
        <v>3</v>
      </c>
      <c r="B6" s="5">
        <v>1297.5454475036461</v>
      </c>
      <c r="C6" s="6" t="s">
        <v>19</v>
      </c>
      <c r="D6" s="6">
        <v>144.17904312244877</v>
      </c>
      <c r="E6" s="13">
        <v>11.242999065148636</v>
      </c>
      <c r="F6" s="6">
        <v>1153.3664043811973</v>
      </c>
      <c r="G6" s="14">
        <f t="shared" si="0"/>
        <v>7.9995426478289433</v>
      </c>
      <c r="H6" s="14" t="s">
        <v>28</v>
      </c>
    </row>
    <row r="7" spans="1:8" ht="15" customHeight="1" x14ac:dyDescent="0.35">
      <c r="A7" s="12" t="s">
        <v>8</v>
      </c>
      <c r="B7" s="5">
        <v>714.00837060878177</v>
      </c>
      <c r="C7" s="6" t="s">
        <v>19</v>
      </c>
      <c r="D7" s="6">
        <v>407.68209386249356</v>
      </c>
      <c r="E7" s="13">
        <v>46.298367426023113</v>
      </c>
      <c r="F7" s="6">
        <v>306.32627674628822</v>
      </c>
      <c r="G7" s="14">
        <f t="shared" si="0"/>
        <v>0.75138516348380147</v>
      </c>
      <c r="H7" s="14" t="s">
        <v>28</v>
      </c>
    </row>
    <row r="8" spans="1:8" ht="15" customHeight="1" x14ac:dyDescent="0.35">
      <c r="A8" s="12" t="s">
        <v>17</v>
      </c>
      <c r="B8" s="6" t="s">
        <v>19</v>
      </c>
      <c r="C8" s="6" t="s">
        <v>19</v>
      </c>
      <c r="D8" s="6">
        <v>399.66729998496805</v>
      </c>
      <c r="E8" s="13">
        <v>42.568831819094363</v>
      </c>
      <c r="F8" s="6" t="s">
        <v>28</v>
      </c>
      <c r="G8" s="14" t="s">
        <v>28</v>
      </c>
      <c r="H8" s="14" t="s">
        <v>28</v>
      </c>
    </row>
    <row r="9" spans="1:8" ht="15" customHeight="1" x14ac:dyDescent="0.35">
      <c r="A9" s="12" t="s">
        <v>7</v>
      </c>
      <c r="B9" s="5">
        <v>695.51689571913937</v>
      </c>
      <c r="C9" s="6" t="s">
        <v>19</v>
      </c>
      <c r="D9" s="6">
        <v>1004.4925003421222</v>
      </c>
      <c r="E9" s="13">
        <v>456.50786475610965</v>
      </c>
      <c r="F9" s="6">
        <v>-308.97560462298281</v>
      </c>
      <c r="G9" s="14">
        <f t="shared" si="0"/>
        <v>-0.30759373964240466</v>
      </c>
      <c r="H9" s="14" t="s">
        <v>32</v>
      </c>
    </row>
    <row r="10" spans="1:8" ht="15" customHeight="1" x14ac:dyDescent="0.35">
      <c r="A10" s="12" t="s">
        <v>9</v>
      </c>
      <c r="B10" s="5">
        <v>825.68194210604929</v>
      </c>
      <c r="C10" s="6" t="s">
        <v>19</v>
      </c>
      <c r="D10" s="6">
        <v>552.9369227787065</v>
      </c>
      <c r="E10" s="13">
        <v>208.56156434790992</v>
      </c>
      <c r="F10" s="6">
        <v>272.74501932734279</v>
      </c>
      <c r="G10" s="14">
        <f t="shared" si="0"/>
        <v>0.49326606361662589</v>
      </c>
      <c r="H10" s="14" t="s">
        <v>28</v>
      </c>
    </row>
    <row r="11" spans="1:8" ht="15" customHeight="1" x14ac:dyDescent="0.35">
      <c r="A11" s="12" t="s">
        <v>11</v>
      </c>
      <c r="B11" s="5">
        <v>750.32153288595998</v>
      </c>
      <c r="C11" s="6">
        <v>39.831755828174487</v>
      </c>
      <c r="D11" s="6">
        <v>260.91906259791403</v>
      </c>
      <c r="E11" s="13">
        <v>55.092970056862789</v>
      </c>
      <c r="F11" s="6">
        <v>489.40247028804595</v>
      </c>
      <c r="G11" s="14">
        <f t="shared" si="0"/>
        <v>1.8756869100140581</v>
      </c>
      <c r="H11" s="14" t="s">
        <v>30</v>
      </c>
    </row>
    <row r="12" spans="1:8" ht="15" customHeight="1" x14ac:dyDescent="0.35">
      <c r="A12" s="12" t="s">
        <v>10</v>
      </c>
      <c r="B12" s="5">
        <v>549.44783626059507</v>
      </c>
      <c r="C12" s="6">
        <v>133.80661261048255</v>
      </c>
      <c r="D12" s="6">
        <v>315.17055018891455</v>
      </c>
      <c r="E12" s="13">
        <v>68.747867804522457</v>
      </c>
      <c r="F12" s="6">
        <v>234.27728607168052</v>
      </c>
      <c r="G12" s="14">
        <f t="shared" si="0"/>
        <v>0.74333495287314677</v>
      </c>
      <c r="H12" s="14" t="s">
        <v>28</v>
      </c>
    </row>
    <row r="13" spans="1:8" ht="15" customHeight="1" x14ac:dyDescent="0.35">
      <c r="A13" t="s">
        <v>16</v>
      </c>
      <c r="B13" s="3" t="s">
        <v>19</v>
      </c>
      <c r="C13" s="6" t="s">
        <v>19</v>
      </c>
      <c r="D13" s="6">
        <v>324</v>
      </c>
      <c r="E13" s="2" t="s">
        <v>19</v>
      </c>
      <c r="F13" s="6" t="s">
        <v>28</v>
      </c>
      <c r="G13" s="14" t="s">
        <v>28</v>
      </c>
      <c r="H13" s="14" t="s">
        <v>28</v>
      </c>
    </row>
    <row r="14" spans="1:8" ht="15" customHeight="1" x14ac:dyDescent="0.35">
      <c r="A14" s="12" t="s">
        <v>6</v>
      </c>
      <c r="B14" s="5">
        <v>1317</v>
      </c>
      <c r="C14" s="6" t="s">
        <v>19</v>
      </c>
      <c r="D14" s="3" t="s">
        <v>19</v>
      </c>
      <c r="E14" s="2" t="s">
        <v>19</v>
      </c>
      <c r="F14" s="6" t="s">
        <v>28</v>
      </c>
      <c r="G14" s="14" t="s">
        <v>28</v>
      </c>
      <c r="H14" s="14" t="s">
        <v>28</v>
      </c>
    </row>
    <row r="15" spans="1:8" ht="15" customHeight="1" x14ac:dyDescent="0.35">
      <c r="A15" s="7" t="s">
        <v>18</v>
      </c>
      <c r="B15" s="6">
        <v>2365.8577261048445</v>
      </c>
      <c r="C15" s="6">
        <v>472.27558360095162</v>
      </c>
      <c r="D15" s="6">
        <v>1600.6564484764076</v>
      </c>
      <c r="E15" s="13">
        <v>97.030305893156466</v>
      </c>
      <c r="F15" s="6">
        <v>765.20127762843686</v>
      </c>
      <c r="G15" s="14">
        <f t="shared" si="0"/>
        <v>0.47805466210866004</v>
      </c>
      <c r="H15" s="14" t="s">
        <v>28</v>
      </c>
    </row>
    <row r="16" spans="1:8" ht="15" customHeight="1" x14ac:dyDescent="0.35">
      <c r="A16" s="12" t="s">
        <v>13</v>
      </c>
      <c r="B16" s="6">
        <v>686.4963604531805</v>
      </c>
      <c r="C16" s="6">
        <v>295.70096730055809</v>
      </c>
      <c r="D16" s="6">
        <v>523.83400478988654</v>
      </c>
      <c r="E16" s="13">
        <v>232.78726815424437</v>
      </c>
      <c r="F16" s="6">
        <v>162.66235566329399</v>
      </c>
      <c r="G16" s="14">
        <f t="shared" si="0"/>
        <v>0.31052271172914597</v>
      </c>
      <c r="H16" s="14" t="s">
        <v>31</v>
      </c>
    </row>
    <row r="17" spans="1:8" ht="15" customHeight="1" x14ac:dyDescent="0.35">
      <c r="A17" s="12" t="s">
        <v>14</v>
      </c>
      <c r="B17" s="5">
        <v>682.49439235997579</v>
      </c>
      <c r="C17" s="6" t="s">
        <v>19</v>
      </c>
      <c r="D17" s="6">
        <v>360.14144962307785</v>
      </c>
      <c r="E17" s="2" t="s">
        <v>19</v>
      </c>
      <c r="F17" s="6">
        <v>322.35294273689794</v>
      </c>
      <c r="G17" s="14">
        <f t="shared" si="0"/>
        <v>0.89507315271338761</v>
      </c>
      <c r="H17" s="14" t="s">
        <v>28</v>
      </c>
    </row>
    <row r="18" spans="1:8" ht="15" customHeight="1" thickBot="1" x14ac:dyDescent="0.4">
      <c r="A18" s="11" t="s">
        <v>12</v>
      </c>
      <c r="B18" s="10">
        <v>909.91725966911531</v>
      </c>
      <c r="C18" s="8" t="s">
        <v>19</v>
      </c>
      <c r="D18" s="8">
        <v>381.32407554192065</v>
      </c>
      <c r="E18" s="9" t="s">
        <v>19</v>
      </c>
      <c r="F18" s="8">
        <v>528.59318412719472</v>
      </c>
      <c r="G18" s="15">
        <f t="shared" si="0"/>
        <v>1.3862045908745253</v>
      </c>
      <c r="H18" s="15" t="s">
        <v>28</v>
      </c>
    </row>
    <row r="19" spans="1:8" ht="15" customHeight="1" x14ac:dyDescent="0.35">
      <c r="F19" t="s">
        <v>20</v>
      </c>
      <c r="G19" s="14">
        <f>AVERAGE(G3,G4,G6,G7,G10,G11,G12,G15,G16,G17,G18)</f>
        <v>1.9177557031133055</v>
      </c>
    </row>
  </sheetData>
  <mergeCells count="6">
    <mergeCell ref="H1:H2"/>
    <mergeCell ref="A1:A2"/>
    <mergeCell ref="B1:C1"/>
    <mergeCell ref="D1:E1"/>
    <mergeCell ref="F1:F2"/>
    <mergeCell ref="G1:G2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Males+Females</vt:lpstr>
      <vt:lpstr>Males vs Females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2023-07-27T13:42:07Z</dcterms:modified>
</cp:coreProperties>
</file>