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Sluis\Downloads\JIFF-2023-0163\"/>
    </mc:Choice>
  </mc:AlternateContent>
  <xr:revisionPtr revIDLastSave="0" documentId="13_ncr:1_{1E45588D-1F29-4FAA-BF85-4D2B67D5B304}" xr6:coauthVersionLast="47" xr6:coauthVersionMax="47" xr10:uidLastSave="{00000000-0000-0000-0000-000000000000}"/>
  <bookViews>
    <workbookView xWindow="-110" yWindow="-110" windowWidth="19420" windowHeight="10420" xr2:uid="{2E0864A3-41A9-442A-AB0B-321761744D7C}"/>
  </bookViews>
  <sheets>
    <sheet name="Table S1" sheetId="4"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121" i="4" l="1"/>
  <c r="AR121" i="4"/>
  <c r="AU120" i="4"/>
  <c r="AU71" i="4"/>
  <c r="AU70" i="4"/>
</calcChain>
</file>

<file path=xl/sharedStrings.xml><?xml version="1.0" encoding="utf-8"?>
<sst xmlns="http://schemas.openxmlformats.org/spreadsheetml/2006/main" count="1480" uniqueCount="512">
  <si>
    <t>Authors</t>
  </si>
  <si>
    <t>Title</t>
  </si>
  <si>
    <t>Lawrence, R. D., Millar, H. R.</t>
  </si>
  <si>
    <t>Protein Content of Earthworms</t>
  </si>
  <si>
    <t>French, C. E., Liscinsky, S. A., Miller, D. R.</t>
  </si>
  <si>
    <t>Nutrient Composition of Earthworms</t>
  </si>
  <si>
    <t>McInroy</t>
  </si>
  <si>
    <t>Evaluation of the earthworm Eisenia foetida as a food for man and domestic animals</t>
  </si>
  <si>
    <t>McLaughlin</t>
  </si>
  <si>
    <t>Biochemical studies on Eisenia foetida (Savigny, 1826), the brandling worm. Part I: Tissue lipids and sterols</t>
  </si>
  <si>
    <t>Fosgate, O. T., Babb, M. R.</t>
  </si>
  <si>
    <t>Biodegradation of animal wastes by Lumbricus terrestris</t>
  </si>
  <si>
    <t>Harwood, M. B.</t>
  </si>
  <si>
    <t>Recovery of protein from poultry wastes by earthworms</t>
  </si>
  <si>
    <t>Schulz, E., Graff, O.</t>
  </si>
  <si>
    <t>Zur Bewertung von Regenwurmmehl aus Eisenia foetida (Savigny 1826) als Eiweissfuttermittel</t>
  </si>
  <si>
    <t>The nutritive value of worm meal</t>
  </si>
  <si>
    <t>Yoshida, M., Hoshii, H.</t>
  </si>
  <si>
    <t>Nutritional Value of Earthworms for Poultry Feed</t>
  </si>
  <si>
    <t>Mekada, H., Hayashi, N., Yokota, H., Okumura, J.</t>
  </si>
  <si>
    <t>Performance of Growing and Laying Chickens Fed Diets Containing Earthworms (Eisenia foetida)</t>
  </si>
  <si>
    <t>Hartenstein, R., Leaf, A. L.,  Neuhauser, E. F., Bickelhaupt, D. H.</t>
  </si>
  <si>
    <t>Composition of the earthworm Eiseria foetida (Savigny) and assimilation of 15 elements from sludge during growth</t>
  </si>
  <si>
    <t>Taboga, L.</t>
  </si>
  <si>
    <t>The nutritional value of earthworms for chickens</t>
  </si>
  <si>
    <t>Graff, O.</t>
  </si>
  <si>
    <t>Preliminary experiments of vermicomposting of different waste material using Eudrilus eugeniae</t>
  </si>
  <si>
    <t>Hartenstein, R.</t>
  </si>
  <si>
    <t>Use of Eisenia foetida in organic recycling based on laboratory experiments</t>
  </si>
  <si>
    <t xml:space="preserve">Sabine, J. R. </t>
  </si>
  <si>
    <t>Vermiculture as an option for resource recovery in the intensive animal industries</t>
  </si>
  <si>
    <t>Vergleich der Regenwurmarten Eisenia foetida und Eudrilus eugeniae hinsichtlich ihrer Eignung zur Proteingewinnung aus Abfallstoffen</t>
  </si>
  <si>
    <t xml:space="preserve">Edwards, C. A. </t>
  </si>
  <si>
    <t>Production of earthworm protein for animal feed from potatoe waste</t>
  </si>
  <si>
    <t>Guerrero, R. D.</t>
  </si>
  <si>
    <t>The culture and use of Perionyx excavatus as a protein resource in the Philippines</t>
  </si>
  <si>
    <t>Hilton, J. W.</t>
  </si>
  <si>
    <t>Potential of freeze-dried worm meal as a replacement of fish meal in trout diets</t>
  </si>
  <si>
    <t>Tacon, A. G. J., Stafford, E. A., Edwards, C. A.</t>
  </si>
  <si>
    <t>A preliminary investigation of the nutritive value of three terrestrial lumbricid worms for rainbow trout</t>
  </si>
  <si>
    <t>Studies on the culture of the earthworm, Eudrilus eugdinae and its use as fed for Macrobrachium idella and fertilizer source for Brassica compensis</t>
  </si>
  <si>
    <t>Sugimura, K.-I., Hori, E., Kurihara, Y., Itoh, S.</t>
  </si>
  <si>
    <t>Nutritional value of earthworms and grasshoppers as poultry feed</t>
  </si>
  <si>
    <t>Stafford, E. A.</t>
  </si>
  <si>
    <t>The use of earthworms as a food for rainbow trout (Salmo gairdneri)</t>
  </si>
  <si>
    <t>Stafford, E. A., Tacon,  A. G. J.</t>
  </si>
  <si>
    <t>Production of feed protein from animal waste by earthworms</t>
  </si>
  <si>
    <t>Piedad-Pascual, F.</t>
  </si>
  <si>
    <t>An evaluation of three annelids as feed ingredients in formulated diets for juvenile Penaeus monod</t>
  </si>
  <si>
    <t>The nutritional evaluation of dried earthworm meal (Eisenia foetida, Savigny, 1826) included at low levels in production diets for rainbow trout, Salmo gairdneri Richardson</t>
  </si>
  <si>
    <t>Velásquez, L., Herrera, C., Ibáñez, I.</t>
  </si>
  <si>
    <t>Harina de lombriz. I Parte: Obtención, composición química, valor nutricional</t>
  </si>
  <si>
    <t>Flores, M. T., Alvira, P.</t>
  </si>
  <si>
    <t>Composición químico-bromatológica y proporción de aminoácidos de la harina de la lombriz de tierra (E. foetida Sav. y L. rubellus Hoff.)</t>
  </si>
  <si>
    <t>Die chemiese en aminosuursamestelling van die komposwurm, Eisenia fetida (Oligochaeta) as potensiele proteienbron vir dierevoeding</t>
  </si>
  <si>
    <t>Fisher, C.</t>
  </si>
  <si>
    <t>The nutritional value of earthworm meal for poultry</t>
  </si>
  <si>
    <t>Kale, R. D., Bano, K.</t>
  </si>
  <si>
    <t>Earthworm Cultivation and Culturing Techniques for Production of Vee Comp 83 E UAS* and Vee Meal 83 P AUS**</t>
  </si>
  <si>
    <t>Lee, H.K., Kim, H.S., Adachi, S., Ito, S., Okamoto, K., Kametaka, M.</t>
  </si>
  <si>
    <t>Occurrence of unusual fatty acids in the earthworm, Lumbricus terrestris</t>
  </si>
  <si>
    <t xml:space="preserve">Nandeesha M., Srikanth G., Basavaraja N., Keshavanath P., Varghese T., Bano K., Ray A., Kale R. D., </t>
  </si>
  <si>
    <t>Influence of earthworm meal on the growth and flesh quality of common carp</t>
  </si>
  <si>
    <t>Uso de lobriz de tierra como supplemento proteinico en dietas para conejo</t>
  </si>
  <si>
    <t>Pennino, M., Dierenfeld, E. S., Behler, J. L.</t>
  </si>
  <si>
    <t>Retinol, α-tocopherol, and proximate nutrient composition of invertebrates used as feed</t>
  </si>
  <si>
    <t>Navarro, V., Rodríguez, C., Montero, Y., Maylín, A.</t>
  </si>
  <si>
    <t>Evaluación biológica de la biomasa de la lombriz de tierra cubana Eudrilus eugeniae</t>
  </si>
  <si>
    <t>Velásquez, L., Barriga, R., Herrera, C., Ibáñez, I.</t>
  </si>
  <si>
    <t>Harina de lombriz. III Parte: Propiedades funcionales</t>
  </si>
  <si>
    <t>Reinecke, A. J., Hayes, J. P., Cilliers, S. C.</t>
  </si>
  <si>
    <t>Protein quality of three different species of earthworms</t>
  </si>
  <si>
    <t>Albro, P.W., Schroeder, J.L., Corbett, J.T.</t>
  </si>
  <si>
    <t xml:space="preserve"> Lipids of the earthworm Lumbricus terrestris</t>
  </si>
  <si>
    <t>Ibánez, I. A., Herrera, C. A., Vehisquez, L. A., Hebel, P.</t>
  </si>
  <si>
    <t>Nutritional and toxicological evaluation on rats of earthworm (Eisenia fetida) meal as protein source for animal feed</t>
  </si>
  <si>
    <t xml:space="preserve">Koreleski, J., Rys, R., Kubicz, M.,  Górska-Matusiak, Z., Gawlik, Z. </t>
  </si>
  <si>
    <t>Nutritional value of California earthworm meal depending on the type of substrate and drying temperature</t>
  </si>
  <si>
    <t>Pereira, J. O., Gomes, E. F.</t>
  </si>
  <si>
    <t>Growth of rainbow trout fed a diet supplemented with earthworms, after chemical treatment</t>
  </si>
  <si>
    <t>Ortega Cerrilla, E., Reyes Ortigoza, A. L., Mendoza Martínez, G.</t>
  </si>
  <si>
    <t>Harina de lombriz, alternativa proteica en trópico y tipos de alimento</t>
  </si>
  <si>
    <t>Pokarzhevskii, A. D., Zaboyev, D. P., Ganin, G. E., Gordieko, S. A.</t>
  </si>
  <si>
    <t>Amino acids in earthworms: Are earthworms ecosystemivorous?</t>
  </si>
  <si>
    <t>Sun, Z., Liu, X., Sun, L., Song, C.</t>
  </si>
  <si>
    <t xml:space="preserve">Earthworm as a potential protein source
</t>
  </si>
  <si>
    <t>Earthworm and maggot meal, as a potential fish meal replacement</t>
  </si>
  <si>
    <t>Barker, D., Fitzpatrick, P. M., Dierenfeld, E.</t>
  </si>
  <si>
    <t>Nutrient Composition of Selected Whole Invertebrates</t>
  </si>
  <si>
    <t>Sayed, A. N.</t>
  </si>
  <si>
    <t>Evaluation of poultry by-product and earthworm meals as protein sources for Tilapia fish</t>
  </si>
  <si>
    <t>Medina, A., Araque, J.</t>
  </si>
  <si>
    <t>Obtención, composición química, funcional, perfiles electroforéticos y calidad bacteriológica de la carne y harina de lombriz Eisenia foetida</t>
  </si>
  <si>
    <t>Ramesh, P. T., Gunathilagaraj, K., Nagamani, B., Kumar, M. G.</t>
  </si>
  <si>
    <t>Effect of earthworm meal on the growth of common carp, Cyprinus carpio L.</t>
  </si>
  <si>
    <t>Finke, M. D.</t>
  </si>
  <si>
    <t>Complete nutrient composition of commercially raised invertebrates used as food for insectivores</t>
  </si>
  <si>
    <t>Janković, L.J., Petrujkić, B., Aleksić, N., Vučinić, M., Teodorović, R., Karabasil, N., Relić, R., Drašković, V., Nenadović, K.</t>
  </si>
  <si>
    <t>Caracass production and internal organs of broiler fed earthworm (Lumbricus rubellus) meal</t>
  </si>
  <si>
    <t>Marconi, S., Manzi, P., Pizzoferrato, L., Buscardo, E., Cerda, H., Hernandez, D.L., Paoletti, M.G.</t>
  </si>
  <si>
    <t>Nutritional evaluation of terrestrial invertebrates as traditional food in Amazonia</t>
  </si>
  <si>
    <t>Dynes, R.</t>
  </si>
  <si>
    <t>Earthworms - Technology information to enable the development of earthworm production</t>
  </si>
  <si>
    <t>Medina, A. L., Cova, J. A., Vielma, R. A., Pujic, P., Carlos, M. P., Torres, J. V.</t>
  </si>
  <si>
    <t>Immunological and chemical analysis of  proteins from Eisenia foetida earthworm</t>
  </si>
  <si>
    <t>Paoletti, M. G., Buscardo, E., Van der Jagt,  D. J., Pastuszyn, A., Pizzoferrato, L., Huang, Y.-S., Chuang,  L.-T., Millson, M., Cerda, H., Torres, F., Glew, R. H.</t>
  </si>
  <si>
    <t>Nutrient content of earthworms consumed by Ye’Kuana Amerindians of the Alto Orinoco of Venezuela</t>
  </si>
  <si>
    <t>Son, J.H., Jo, I.H.</t>
  </si>
  <si>
    <t>Effects of earthworm meal supplementation on the performance of broiler chickens</t>
  </si>
  <si>
    <t>Arévalo-Pinedo, A., Vásquez-Ribeiro, O., Sallés-Arévalo, Z.D.</t>
  </si>
  <si>
    <t>Obtención, evaluación físico-química y almacenamiento de la "harina de lombriz" de tierra (Eisenia foetida)</t>
  </si>
  <si>
    <t>García, M. D., Oruña, L., Domínguez, H., Martínez, V.</t>
  </si>
  <si>
    <t>Evaluación de la calidad proteica de harina de lombriz (Eisenia foetida) en ratas en crecimiento</t>
  </si>
  <si>
    <t>Tram, N. D. Q., Ngoan, L. D., Ogle, B.</t>
  </si>
  <si>
    <t>Culturing earthworms on pig manure and the effect of replacing trash fish by earthworms on the growth performance of Catfish (Clarias macrocephalus x Clarias gariepinus)</t>
  </si>
  <si>
    <t>Changguo, X.,  Pingjiu, Z., Genxing, P., Duosheng, Q., Qiuhua, C.</t>
  </si>
  <si>
    <t>Changes in diversity, protein content, and amino acid composition of earthworms from a paddy soil under different long-term fertilizations in the Tai Lake Region, China</t>
  </si>
  <si>
    <t>Vielma-Rondon, R.A., Medina, A.</t>
  </si>
  <si>
    <t>Determinación de la composición química y estudios de solubilidad en la harina de lombriz Eisenia foetida</t>
  </si>
  <si>
    <t>Sogbesan, A.O., Ugwumba, A.A.A., Madu, C. T.</t>
  </si>
  <si>
    <t xml:space="preserve">Vielma-Rodón, R.A., Carrero, P., Rondon, C., Medina, A.L. </t>
  </si>
  <si>
    <t>Latsamy, P., Perston, T.R.</t>
  </si>
  <si>
    <t>Fly Larvae, Earthworms and Duckweed as Feeds for Frogs in an Integrated Farming System</t>
  </si>
  <si>
    <t>Phonekhampheng O., Hung L.T., Lindberg J.E.</t>
  </si>
  <si>
    <t>Nutritive value of potential feed resources used in Laos for African catfish (Clarias gariepinus) production</t>
  </si>
  <si>
    <t>Cayot, N., Cayot, P., Bou-Maroun,  E., Laboure, H., Abad-Romero,  B., Pernin, K., Seller-Alvarez, N., Hernández,  A. V., Marquez,  E., Medina, A. L.</t>
  </si>
  <si>
    <t>Physico-chemical characterisation of a non-conventional food protein source from earthworms and sensory impact in arepas</t>
  </si>
  <si>
    <t>García, D. E., Cova, L. J., Castro, A. R., Medina, M. G., Palma, J. R.</t>
  </si>
  <si>
    <t>Istiqomah, L., Sofyan, A., Damayanti, E., Julendra, H.</t>
  </si>
  <si>
    <t>Amino acid profile of earthworm and earthworm meal (Lumbricus rubellus) for animal feedstuff</t>
  </si>
  <si>
    <t>Loan, P.P., Nhi, H.Y., Van, T.T., Phu, T.P.</t>
  </si>
  <si>
    <t>Earthworm (Perionyx excavatus) as a Main Protein Source for Growing Zig-Zag Eel  (Mastacembelus armatus) in Small Household Aquaculture-Based Farming System in the Mekong River Delta</t>
  </si>
  <si>
    <t>Son, J.-H.</t>
  </si>
  <si>
    <t>The study on treatment of poultry waste by earthworms, and the effect of feeding earthworms meal on the performance of broilers and laying hens, and safety of meat and egg</t>
  </si>
  <si>
    <t>Nutritional and histopathological assessment of earthworm meal as dietary protein source for broiler starters.</t>
  </si>
  <si>
    <t xml:space="preserve">Dedeke, G. A., Owa, S. O., Olurin, K. B. </t>
  </si>
  <si>
    <t>Amino acid profile of four earthworms species from Nigeria</t>
  </si>
  <si>
    <t>Macromineral profile of four species of earthworm Hyperiodrilus africanus, Eudrilus eugeniae, Libryodrilus violaceous and Alma mansoni from Nigeria</t>
  </si>
  <si>
    <t>Dong, X.-H., Guo, Y.-X., Ye, J.-D., Song, W.-D., Huang, X.-H., Wang, H.</t>
  </si>
  <si>
    <t>Apparent digestibility of selected feed ingredients in diets for juvenile hybrid tilapia, Oreochromis niloticus×Oreochromis aureus</t>
  </si>
  <si>
    <t>Hasanuzzaman, A. F.,  Hossian, Z., Das, M.</t>
  </si>
  <si>
    <t>Nutritional potentiality of earthworm (Perionyx excavatus) for substituting fishmeal used in local feed company in Bangladesh</t>
  </si>
  <si>
    <t>Development of supplemental diets for carp in Vietnamese upland ponds based on locally available resources (PhD thesis)</t>
  </si>
  <si>
    <t>Nguyen, H.Y.N., Preston, T.R., Ogle, B., Lundh, T.</t>
  </si>
  <si>
    <t>Effect of earthworms as replacement for trash fish and rice field prawns on growth and survival rate of marble goby (Oxyeleotris marmoratus) and Tra catfish (Pangasius hypophthalmus)</t>
  </si>
  <si>
    <t>Ansari, A. A., Sitaram, K.</t>
  </si>
  <si>
    <t>An Investigation into the Anti-microbial and Anti-fungal Properties of Earthworm Powder Obtained from Eisenia fetida</t>
  </si>
  <si>
    <t>Babiker, M. S.</t>
  </si>
  <si>
    <t>Chemical Composition of Some Non-Conventional and Local Feed Resources for Poultry in Sudan</t>
  </si>
  <si>
    <t>Habashy, M.</t>
  </si>
  <si>
    <t>Effect of dried earth worm (Aporrectodea caliginosa) as replacement of fish meal on growth and survival rate of the freshwater prawn, Macrobrachioum rosenbergii (DE MAN 1879) larvae</t>
  </si>
  <si>
    <t>Nutritional Evaluation of Earthworm Powder (Lampito mauritii)</t>
  </si>
  <si>
    <t>Rawling, M.D., Merrifield, D.L., Snellgrove, D.L., Kühlwein, H., Adams, A., Davies, S.J.</t>
  </si>
  <si>
    <t>Haemato-immunological and growth response of mirror carp (Cyprinus carpio) fed a tropical earthworm meal in experimental diets</t>
  </si>
  <si>
    <t>Bou-Maroun E, Loupiae C, Loison A, Rollin B, Cayot P, Cayot N, Marquez E, Medina, A.</t>
  </si>
  <si>
    <t>Impact of preparation process on the protein structure and on volatile compounds in Eisenia foetida protein powders</t>
  </si>
  <si>
    <t>Da, C.T., Lundh, T., Lindberg, J.E.</t>
  </si>
  <si>
    <t>Digestibility of dietary components and amino acids in animal and plant protein feed ingredients in striped catfish (Pangasianodon hypophthalmus) fingerlings</t>
  </si>
  <si>
    <t>Dedeke, G. A., Owa, S. O., Olurin, K. B., Akinfe, A. O., Awotedu, O. O.</t>
  </si>
  <si>
    <t xml:space="preserve">Partial replacement of fish meal by earthworm meal (Libyodrilus violaceus) in diets for African catfish, Clarias gariepinus
</t>
  </si>
  <si>
    <t>Mohanta, K. N., Subramanian, S., Korikanthimath, V. S.</t>
  </si>
  <si>
    <t>Evaluation of different animal protein sources in formulating the diets for blue gourami, trichogaster trichopterus fingerlings</t>
  </si>
  <si>
    <t>Monebi, C. O., Ugwumba, A. A. A.</t>
  </si>
  <si>
    <t>Utilization of earthworm, Eudrilus eugeniae in the diet of Heteroclarias fingerlings</t>
  </si>
  <si>
    <t>Zakaria, Z.,  Liam, K., Rukunudin,  I.H.</t>
  </si>
  <si>
    <t>Steaming process optimization, physical testing and analysis of growth performance parameters in earthworm-based pellets for African Catfish (Clarias Gariepinus)</t>
  </si>
  <si>
    <t>Earthworm meal as fishmeal replacement in plant based feeds for common carp in semi-intensive aquaculture in rural northern Vietnam</t>
  </si>
  <si>
    <t xml:space="preserve">Rezeaeipour, V., Nejad, O.A., Miri, H.Y. </t>
  </si>
  <si>
    <t>Growth performance, blood metabolites and jejunum morphology of broiler chickens fed diets containing earthworm (Eisenia foetida) meal as a source of protein</t>
  </si>
  <si>
    <t>The Effect of Earthworm (Eisenia fetida) and Vermihumus Meal in Diet on Broilers Chicken Efficiency and Carcass Components</t>
  </si>
  <si>
    <t>De Chaves, R. C., Paula, R. Q., Gücker, B., Marriel, I. E., Teixeira, A. O., Boëchat, I. G.</t>
  </si>
  <si>
    <t>An alternative fish feed based on earthworm and fruit meals for tilapia and carp postlarvae</t>
  </si>
  <si>
    <t>Effects of fish meal replacement by red earthworm (Lumbricus rubellus) meal on broiler's performance and health</t>
  </si>
  <si>
    <t>Mahmoud, M., Musa, A., Ahmed, A. E., Ismail, M., Hassan, H., Yagoub, I., Salih S.</t>
  </si>
  <si>
    <t>Effect of dietary inclusion of earthworm meal replacing super-concentrate on broiler performance and carcass characteristics</t>
  </si>
  <si>
    <t>Alcívar-Cedeño, U., Dueñas-Rivadeneira, A., Sacon-Vera, E., Bravo-Sánchez, L., Villanueva-Ramos G.</t>
  </si>
  <si>
    <t>Influencia de los tipos de secado para la obtención de harina de Lombriz Roja californiana (Eisenia foetida) a escala piloto</t>
  </si>
  <si>
    <t>Beg, M. M., Mandal, B., Moulick, S.</t>
  </si>
  <si>
    <t>Potential of earthworm meal as a replacement of fish meal for Indian major carps</t>
  </si>
  <si>
    <t>Chiu, S.-T., Wong, S.-L., Shiu, Y.-L., Chiu, C.-H., Guei, W.-C., Liu, C.-H.</t>
  </si>
  <si>
    <t>Using a fermented mixture of soybean meal and earthworm meal to replace fish meal in the diet of white shrimp, Penaeus vannamei (Boone)</t>
  </si>
  <si>
    <t>Djissou, A. S. M., Adjahouinou, D. C., Koshio, S., Fiogbe, E. D.</t>
  </si>
  <si>
    <t>Complete replacement of fish meal by other animal protein sources on growth performance of Clarias gariepinus fingerlings</t>
  </si>
  <si>
    <t>Gunya, B., Masika, P. J., Hugo, A., Muchenje, V.</t>
  </si>
  <si>
    <t>Nutrient Composition and Fatty Acid Profiles of Oven-dried and Freeze-dried Earthworm Eisenia foetida</t>
  </si>
  <si>
    <t xml:space="preserve">Hamid, S.N.I.N., Abdullah, M.F., Zakaria, Z., Yusof, S.J.H.M., Abdullah, R. </t>
  </si>
  <si>
    <t>Formulation of Fish Feed with Optimum Protein-bound Lysine for African Catfish (Clarias Gariepinus) Fingerlings</t>
  </si>
  <si>
    <t xml:space="preserve">Kuforiji, O.O., Agunbiade, J.A., Awojobi, H.A., Enioiorunda, O.O. </t>
  </si>
  <si>
    <t xml:space="preserve">Feeding value of cassava products supplemented with earthworm meal in diets of growing rabbits </t>
  </si>
  <si>
    <t>Effect of Different Animal Protein Sources on Growth and Nutrient Utilization of Guppy, Poecilia reticulata Fingerlings</t>
  </si>
  <si>
    <t>Potential of earthworm (Eisenia foetida) as dietary protein source for rohu (Labeo rohita) advanced fry</t>
  </si>
  <si>
    <t>Ngoc, T. N., Pucher, J., Becker, K., Focken, U.</t>
  </si>
  <si>
    <t>Earthworm powder as an alternative protein source in diets for common carp (Cyprinus carpio L.)</t>
  </si>
  <si>
    <t>Suárez-Hernández, L., Barrera-Zapata, R., Forero-Sandoval, A.</t>
  </si>
  <si>
    <t>Evaluación de alternativas de secado en el proceso de elaboración de harina de lombriz</t>
  </si>
  <si>
    <t xml:space="preserve">Vodounnou, J. V., Kpogue, D., Mensah, G. A., Fiogbe, E. D. </t>
  </si>
  <si>
    <t>Culture of earthworm (Eisenia fetida), production, nutritive value and utilization of its meal in diet for Parachanna obscura fingerlings reared in captivity</t>
  </si>
  <si>
    <t xml:space="preserve">Istiqomah, L., Sakti, A. A., Suryani, A. E., Karimy, M. F., Anggraeni, A. S., Herdian, H. </t>
  </si>
  <si>
    <t>Effect of feed supplement containing earthworm meal (Lumbricus rubellus) on production performance of quail (Coturnix coturnix japonica)</t>
  </si>
  <si>
    <t>Ovalles, J., Medina, A., Márquez, E., &amp; Rial, L.</t>
  </si>
  <si>
    <t>Efecto del proceso de secado de la lombriz de tierra (Eisenia andrei) sobre el perfil aminoacídico de la harina determinado por cromatografía</t>
  </si>
  <si>
    <t>Rodrigues, M., Carlesso, W. M., Kuhn, D., Altmayer, T., Martini, M. C., Tamiosso, C. D., Mallmann, C. A., Volken De Souza, C. F., Ethur, E. M., Hoehne, L.</t>
  </si>
  <si>
    <t>Enzymatic hydrolysis of the Eisenia andrei earthworm: Characterization and evaluation of its properties</t>
  </si>
  <si>
    <t>Gunya, B., Muchenje, V., Masika, P.J.</t>
  </si>
  <si>
    <t>The effect of Eisenia foetida meal as a protein source on sensory attributes of broiler meat</t>
  </si>
  <si>
    <t>Herawati, V.E., Nugroho, R.A., Pinandoyo, Hutabarat, J., Prayitno, B., Karnaradjasa, O.</t>
  </si>
  <si>
    <t>The Growth Performance and Nutrient Quality of Asian Swamp Eel Monopterus albus in Central Java Indonesia in a Freshwater Aquaculture System with Different Feeds</t>
  </si>
  <si>
    <t>Jatmiko, P. C., Madinah, N. A., Agustono, Nurhajati, T.</t>
  </si>
  <si>
    <t>The effect of earthworms (Lumbricus rubellus) in feed formulation on growth and retention of eel (Anguilla bicolor)</t>
  </si>
  <si>
    <t>Zang, Y. T., Bing, S., Zhang, Y. Z., Sheng, X. W., Shu, D. Q.</t>
  </si>
  <si>
    <t>Effects of Dietary Supplementation with Earthworm Powder on Production Performance, Blood Characteristics, and Heavy Metal Residues of Broiler Pullets</t>
  </si>
  <si>
    <t xml:space="preserve">Isea-Leon, F., Acosta-Balbias, V., Rial-Betancoutd, L.B., Medina-Gallardo, A.L., Celestin, B.M. </t>
  </si>
  <si>
    <t>Evaluation of the fatty acid composition of earthworm Eisenia andrei meal as an alternative lipid source for fish feed</t>
  </si>
  <si>
    <t>Pérez-Corría, K., Botello-León, A., Mauro-Félix, A. K., Rivera-Pineda, F., Viana, M. T.,  Cuello-Pérez, M., Botello-Rodríguez, A., Martínez-Aguilar, Y.</t>
  </si>
  <si>
    <t>Chemical Composition of Earthworm (Eisenia foetida) Co-Dried with Vegetable Meals as an Animal Feed</t>
  </si>
  <si>
    <t>Ayaz, S. M., Vadher, K. H.</t>
  </si>
  <si>
    <t>Evaluation of the nutritional quality of selected dietary ingredients for mud crab Scylla serrata of Suarashtra region in Gujarat, India</t>
  </si>
  <si>
    <t>Castro-Bedriñana, J., Chirinos-Peinado, D., Sosa-Blas, H.</t>
  </si>
  <si>
    <t>Digestibility, Digestible and Metabolizable Energy of Earthworm Meal (Eisenia Foetida) Included in two Levels in Guinea Pigs (Cavia Porcellus)</t>
  </si>
  <si>
    <t>Karabulut, H. A., Kurtoglu, I. Z., Yuksek, T., Bayraktar, Z.</t>
  </si>
  <si>
    <t>The investigation of the possibility of using red california earthworm (Eisenia fetid A) meal as an alternative protein source in rainbow trout (Oncorhynchus mykiss) diet</t>
  </si>
  <si>
    <t>Musyoka, S.N., Liti, D.M., Ogello, E.O., Meulenbroek, P.</t>
  </si>
  <si>
    <t>Using earthworm, Eisenia fetida, to bio-convert agro-industrial wastes for aquaculture nutrition</t>
  </si>
  <si>
    <t>Tedesco, D., Castrica, M., Tava, A., Panseri, S., Balzaretti, C.</t>
  </si>
  <si>
    <t>From a Food Safety Prospective: The Role of Earthworms as Food and Feed in Assuring Food Security and in Valuing Food Waste</t>
  </si>
  <si>
    <t>Chakraborty, P., Islam, R., Hossain, A., Fatema, U. K., Shaha, D. C., Sarker, S. A., Akter, T.</t>
  </si>
  <si>
    <t>Earthworm meal (Perionyx excavatus) as an alternative protein source to fish meal in feed for juvenile butter catfish (Ompok pabda)</t>
  </si>
  <si>
    <t>Performance of growth, nutrition value, total carotene, epa, and dha in eel (Anguilla bicolor) in the culture with enrichment of earthworm (lumbricus sp.) flour</t>
  </si>
  <si>
    <t>Growth characteristics and meat quality of broiler chickens fed earthworm meal from Eudrilus eugeniae as a protein source</t>
  </si>
  <si>
    <t>Chemical Composition of Earthworm (Eisenia fetida Sav.) Biomass and Selected Determinants for its Production</t>
  </si>
  <si>
    <t>Eisenia fetida as protein source for growth enhancement of Heteropneustes fossilis</t>
  </si>
  <si>
    <t>Potential of maggot and earthworm meals as protein sources for the growth of Nile tilapia (Oreochromis niloticus)</t>
  </si>
  <si>
    <t>Rachmawati, D., Nurhayati, D.</t>
  </si>
  <si>
    <t>Effect of fish meal replacement with earthworm and maggot meals on feed utilization and growth of banana shrimp (Penaeus merguiensis)</t>
  </si>
  <si>
    <t>Garczynska, M.,  Kostecka, J., Paczka, G., Mazur-Paczka, A., Cebulak, T., Butt, K. R.</t>
  </si>
  <si>
    <t>Chemical Composition of Earthworm (Dendrobaena veneta Rosa) Biomass Is Suitable as an Alternative Protein Source</t>
  </si>
  <si>
    <t>Journal</t>
  </si>
  <si>
    <t>Year of publication</t>
  </si>
  <si>
    <t>Earthworm species</t>
  </si>
  <si>
    <t>farmed</t>
  </si>
  <si>
    <t>feed category</t>
  </si>
  <si>
    <t>gut voided</t>
  </si>
  <si>
    <t>voiding time (hrs)</t>
  </si>
  <si>
    <t>drying method</t>
  </si>
  <si>
    <t>meal</t>
  </si>
  <si>
    <t>Publication details</t>
  </si>
  <si>
    <t>Methodological information</t>
  </si>
  <si>
    <t>Proximate composition</t>
  </si>
  <si>
    <t>Cys</t>
  </si>
  <si>
    <t>His</t>
  </si>
  <si>
    <t>Ile</t>
  </si>
  <si>
    <t>Leu</t>
  </si>
  <si>
    <t>Lys</t>
  </si>
  <si>
    <t>Met</t>
  </si>
  <si>
    <t>Phe</t>
  </si>
  <si>
    <t>Thr</t>
  </si>
  <si>
    <t>Trp</t>
  </si>
  <si>
    <t>Val</t>
  </si>
  <si>
    <t>Ca</t>
  </si>
  <si>
    <t>Cd</t>
  </si>
  <si>
    <t>Cu</t>
  </si>
  <si>
    <t>Fe</t>
  </si>
  <si>
    <t>I</t>
  </si>
  <si>
    <t>K</t>
  </si>
  <si>
    <t>Mg</t>
  </si>
  <si>
    <t>Mn</t>
  </si>
  <si>
    <t>N</t>
  </si>
  <si>
    <t>Na</t>
  </si>
  <si>
    <t>P</t>
  </si>
  <si>
    <t>S</t>
  </si>
  <si>
    <t>Se</t>
  </si>
  <si>
    <t>Zn</t>
  </si>
  <si>
    <t>A</t>
  </si>
  <si>
    <t>D3</t>
  </si>
  <si>
    <t>E</t>
  </si>
  <si>
    <t>no</t>
  </si>
  <si>
    <t>wild collected</t>
  </si>
  <si>
    <t>yes</t>
  </si>
  <si>
    <t>Lumbricus terrestris</t>
  </si>
  <si>
    <t>oven dried</t>
  </si>
  <si>
    <t>Lumbricus rubellus</t>
  </si>
  <si>
    <t>Aporrectodea rosea</t>
  </si>
  <si>
    <t>Eisenia fetida</t>
  </si>
  <si>
    <t>fruit &amp; vegetable waste</t>
  </si>
  <si>
    <t>manure</t>
  </si>
  <si>
    <t>Aporrectodea caliginosa &amp; Lumbricus rubellus (mix)</t>
  </si>
  <si>
    <t>freeze dried</t>
  </si>
  <si>
    <t>Eisenia fetida &amp; Lumbricus rubellus (mix)</t>
  </si>
  <si>
    <t>Eudrilus eugeniae</t>
  </si>
  <si>
    <t>Perionyx excavatus</t>
  </si>
  <si>
    <t>Aporrectodea longa</t>
  </si>
  <si>
    <t>sewage sludge</t>
  </si>
  <si>
    <t>Bimastos rubidus</t>
  </si>
  <si>
    <t>Dendrobaena veneta</t>
  </si>
  <si>
    <t>sun dried</t>
  </si>
  <si>
    <t>oven dried (105°C)</t>
  </si>
  <si>
    <t>oven dried (40°C)</t>
  </si>
  <si>
    <t>Aporrectodea caliginosa</t>
  </si>
  <si>
    <t>Dendrobaena octaedra</t>
  </si>
  <si>
    <t>Octolasion lacteum</t>
  </si>
  <si>
    <t>Eisenia nordenskioldi</t>
  </si>
  <si>
    <t>Eisenia nordenskioldi subsp. pallida</t>
  </si>
  <si>
    <t>Drawida ghilarovi</t>
  </si>
  <si>
    <t xml:space="preserve">Metaphire guillelmi </t>
  </si>
  <si>
    <t>Andiorrhinus kuru sp. nov.</t>
  </si>
  <si>
    <t>Andiorrhinus moto</t>
  </si>
  <si>
    <t>kitchen waste</t>
  </si>
  <si>
    <t>Metaphire californica</t>
  </si>
  <si>
    <t>Hyperiodrilus euryaulos</t>
  </si>
  <si>
    <t>Eisenia ssp.</t>
  </si>
  <si>
    <t>(no)</t>
  </si>
  <si>
    <t>Libyodrilus violaceus</t>
  </si>
  <si>
    <t>Hyperiodrilus africanus</t>
  </si>
  <si>
    <t>Alma millsoni</t>
  </si>
  <si>
    <t>Lampito mauritii</t>
  </si>
  <si>
    <t>microwave</t>
  </si>
  <si>
    <t>tunnel</t>
  </si>
  <si>
    <t>oven dried (65°C)</t>
  </si>
  <si>
    <t>oven dried (100°C)</t>
  </si>
  <si>
    <t>Eisenia andrei</t>
  </si>
  <si>
    <t>Lumbricus sp.</t>
  </si>
  <si>
    <t>Metaphire posthuma</t>
  </si>
  <si>
    <t>Nalunga, A., Komakech, A.J., Jjagwe, J., Magala, H., Lederer, J.</t>
  </si>
  <si>
    <t>Nr.</t>
  </si>
  <si>
    <t>Nature</t>
  </si>
  <si>
    <t>The Journal of Wildlife Management</t>
  </si>
  <si>
    <t>Naya, Y., Kotake, M.</t>
  </si>
  <si>
    <t>Bulletin of the Chemical Society of Japan</t>
  </si>
  <si>
    <t>Cerbulis, J., Wight Taylor, M.</t>
  </si>
  <si>
    <t>Lipids</t>
  </si>
  <si>
    <t>Feedstuffs</t>
  </si>
  <si>
    <t>Comparative Biochemistry and Physiology</t>
  </si>
  <si>
    <t>Journal of Dairy Science</t>
  </si>
  <si>
    <t>Hansen, R. P., &amp; Czochanska, Z.</t>
  </si>
  <si>
    <t>Journal of the 
Science of Food and Agriculture</t>
  </si>
  <si>
    <t>Landbau Forschung Völkenrode</t>
  </si>
  <si>
    <t>Harwood, M., Sabine, J.</t>
  </si>
  <si>
    <t>Japanese poultry science</t>
  </si>
  <si>
    <t>British Poultry Science</t>
  </si>
  <si>
    <t>Pedobiologia</t>
  </si>
  <si>
    <t>Proceedings of the Easter School in Agricultural Science</t>
  </si>
  <si>
    <t>in Book: Earthworm Ecology</t>
  </si>
  <si>
    <t>Aquaculture</t>
  </si>
  <si>
    <t>Guerrero, R. D., Guerrero,  L.A., Cargado, A.U.</t>
  </si>
  <si>
    <t>Transactions of the National Academy of Science and Technology</t>
  </si>
  <si>
    <t>PhD thesis, University of Stirling</t>
  </si>
  <si>
    <t>Agricultural Wastes</t>
  </si>
  <si>
    <t>Philosophical Transactions of the Royal Society of London</t>
  </si>
  <si>
    <t>The Philippine Journal of Fisheries</t>
  </si>
  <si>
    <t>Aquaculture and Fisheries Management</t>
  </si>
  <si>
    <t>Alimentos</t>
  </si>
  <si>
    <t>Anales de Edafologia y Agrobiologia</t>
  </si>
  <si>
    <t>Reinecke, A. J., &amp; Alberts, J. N.</t>
  </si>
  <si>
    <t>Tydskrif vir Natuurwetenskap en Tegnologie</t>
  </si>
  <si>
    <t>Book: Earthworms in Waste and Environmental Management</t>
  </si>
  <si>
    <t>Mysore Journal of Agricultural Sciences</t>
  </si>
  <si>
    <t>Agricultural and Biological Chemistry</t>
  </si>
  <si>
    <t>Biological Wastes</t>
  </si>
  <si>
    <t>Archivos Latinoamericanos de Nutricion</t>
  </si>
  <si>
    <t>Ciencia y Técnica en la Agricultura : ganado porcino</t>
  </si>
  <si>
    <t>International Zoo Yearbook</t>
  </si>
  <si>
    <t>South African Journal of Animal Science</t>
  </si>
  <si>
    <t>Biochemistry and Cell
Biology</t>
  </si>
  <si>
    <t>Roczniki Naukowe Zootechniki</t>
  </si>
  <si>
    <t>Animal Feed Science and Technology</t>
  </si>
  <si>
    <t>Aquaculture International</t>
  </si>
  <si>
    <t>Folia Amazonica</t>
  </si>
  <si>
    <t>Soil Biology and Biochemistry</t>
  </si>
  <si>
    <t>Ecology of Food and Nutrition</t>
  </si>
  <si>
    <t>Yakub, H. B.</t>
  </si>
  <si>
    <t>Zoo Biology</t>
  </si>
  <si>
    <t>Assiut Veterinary Medical Journal</t>
  </si>
  <si>
    <t>Revista de la Facultad de Farmacia (ULA)</t>
  </si>
  <si>
    <t>Petersen, S., Holmstrup, M.</t>
  </si>
  <si>
    <t>Soil Biology &amp; Biochemistry</t>
  </si>
  <si>
    <t>Asian Journal of Microbiology, Biotechnology &amp; Environmental Sciences</t>
  </si>
  <si>
    <t>Journal of the Hellenic Veterinary Medical Society</t>
  </si>
  <si>
    <t>Biotropica</t>
  </si>
  <si>
    <t>Rural Industries Research and Development Corporation, Australia</t>
  </si>
  <si>
    <t>Food and Agricultural Immunology</t>
  </si>
  <si>
    <t>Proceedings of the Royal Society London</t>
  </si>
  <si>
    <t>Korean Journal of Organic Agriculture</t>
  </si>
  <si>
    <t>Vielma-Rondón, R., Ovalles‐Durán, J., León‐Leal, A., Medina, A.</t>
  </si>
  <si>
    <t>ARS Pharmaceutica</t>
  </si>
  <si>
    <t xml:space="preserve">Vielma-Rondon, R.A., Usubillaga, A., Medina, A. </t>
  </si>
  <si>
    <t>Revista Alimentaria</t>
  </si>
  <si>
    <t>Revista Cubana de Ciencia Agrícola</t>
  </si>
  <si>
    <t>Hue University of Agriculture and Forestry</t>
  </si>
  <si>
    <t>Acta Ecologica Sinica</t>
  </si>
  <si>
    <t>Holmstrup, M., Sørensen, L. I., Bindesbøl, A. M., Hedlund, K.</t>
  </si>
  <si>
    <t>Pakistan Journal of Biological Sciences</t>
  </si>
  <si>
    <t>SABER. Revista Multidisciplinaria del
Consejo de Investigación de la
Universidad de Oriente</t>
  </si>
  <si>
    <t>Livestock Research for Rural Development</t>
  </si>
  <si>
    <t>Turkish Journal of Fisheries and Aquatic Sciences</t>
  </si>
  <si>
    <t>International Journal of Food Science and Technology</t>
  </si>
  <si>
    <t>Revista Scientifica</t>
  </si>
  <si>
    <t>Journal of the Indonesian Tropical Animal Agriculture</t>
  </si>
  <si>
    <t>Livestock, Climate Change and the Environment</t>
  </si>
  <si>
    <t>Agunbiadi, J.A., Adeyemi, O.A.,  Idowu, O.R., Ajayi, O.A., Awojobi, H.A., Eniolorunda, O.O.</t>
  </si>
  <si>
    <t>Agriculture and Biology Journal of North America</t>
  </si>
  <si>
    <t>Current Research Journal of Biological Sciences</t>
  </si>
  <si>
    <t>Aquaculture Research</t>
  </si>
  <si>
    <t>Mesopotamian Journal of Marine Science</t>
  </si>
  <si>
    <t>Universität Hohenheim (Phd thesis)</t>
  </si>
  <si>
    <t>American Journal of Food Technology</t>
  </si>
  <si>
    <t>International Journal of Poultry Science</t>
  </si>
  <si>
    <t>Egyptian Journal of Aquatic Biology &amp; Fisheries</t>
  </si>
  <si>
    <t>Lourdumary, A. J. B., Uma, K.</t>
  </si>
  <si>
    <t>Journal of Applied Pharmaceutical Science</t>
  </si>
  <si>
    <t>Fish &amp; Shellfish Immunology</t>
  </si>
  <si>
    <t>Food and Nutrition Sciences</t>
  </si>
  <si>
    <t>Aquaculture Nutrition</t>
  </si>
  <si>
    <t>International Journal of Fisheries and Aquaculture</t>
  </si>
  <si>
    <t>Journal of Aquaculture Research and Development</t>
  </si>
  <si>
    <t>Journal of Asian Scientific Research</t>
  </si>
  <si>
    <t>Pucher, J., Ngoc, T. N., ThiHanhYen, T., Mayrhofer, R., El-Matbouli, M., Focken, U.</t>
  </si>
  <si>
    <t>International Journal of Advanced Biological and Biomedical Research</t>
  </si>
  <si>
    <t>Biological Forum – An International Journal</t>
  </si>
  <si>
    <t>Brazilian Journal of Biosciences</t>
  </si>
  <si>
    <t>Acta Veterinaria-Beograd</t>
  </si>
  <si>
    <t>Tropentag Proceedings</t>
  </si>
  <si>
    <t>Tecnología Química</t>
  </si>
  <si>
    <t>International Journal of Fisheries and Aquatic Studies</t>
  </si>
  <si>
    <t>International Aquaculture Research</t>
  </si>
  <si>
    <t>Journal of Food and Nutrition Research</t>
  </si>
  <si>
    <t>Procedia Engineering</t>
  </si>
  <si>
    <t>Tropical Agriculture</t>
  </si>
  <si>
    <t>Proceedings of the Zoological Society</t>
  </si>
  <si>
    <t>Cogent Food &amp; Agriculture</t>
  </si>
  <si>
    <t>Ciencia y Tecnología Agropecuaria</t>
  </si>
  <si>
    <t>Livestock Science</t>
  </si>
  <si>
    <t xml:space="preserve">IOP Conf. Series: Earth and Environmental Science </t>
  </si>
  <si>
    <t>Saber, Universidad de Oriente</t>
  </si>
  <si>
    <t>Biocatalysis and Biotransformation</t>
  </si>
  <si>
    <t>Journal of Aquatic Food Product Technology</t>
  </si>
  <si>
    <t>IOP Conference Series: Earth and Environmental Science</t>
  </si>
  <si>
    <t xml:space="preserve">Kumlu, M., Beksari, A., Eroldoğan, O. T., Yılmaz, H. A., Sarıipek, M., Kınay, E., Turchini, G. M., </t>
  </si>
  <si>
    <t>Journal of Applied Poultry Research</t>
  </si>
  <si>
    <t>Ciencia y Agricultura</t>
  </si>
  <si>
    <t>Journal of Applied and Natural Science</t>
  </si>
  <si>
    <t>Advances in Science, Technology and Engineering Systems Journal</t>
  </si>
  <si>
    <t>Fresenius Environmental Bulletin</t>
  </si>
  <si>
    <t>BioResources</t>
  </si>
  <si>
    <t>Insects</t>
  </si>
  <si>
    <t xml:space="preserve">Chilmawati, D., Suminto, Subandiyono, Harwanto, D. </t>
  </si>
  <si>
    <t>AACL Bioflux</t>
  </si>
  <si>
    <t xml:space="preserve">Ngoc, T. N., Yaemkong, S., Jaipong, P., Kotham, P., Do Anh, M. </t>
  </si>
  <si>
    <t>Journal of Ecological Engineering</t>
  </si>
  <si>
    <t>Kumar, R., Gupta, R. K., Yadav, R., Saifi, R., Yodha, K., Pooja</t>
  </si>
  <si>
    <t>Kusnadi, Sari Prabandari, Syarifudin, Suyono</t>
  </si>
  <si>
    <t>International Journal of Environmental Research and Public Health</t>
  </si>
  <si>
    <t>Untersuchung der freien Fettsäuren, der freien Sterine, der Sterinester und der Glyzeride im Regenwurm</t>
  </si>
  <si>
    <t xml:space="preserve"> The fatty acid composition of the lipids of earthworms</t>
  </si>
  <si>
    <t>Nutritive Value of the Earthworm, Dendrodrilus subrubicundus, Grown on Domestic Sewage, in Trout Diets</t>
  </si>
  <si>
    <t>Harina de lombriz. II Parte: Composición de ácidos grasos, factores antinutricionales y tratamiento térmico para control bacterial</t>
  </si>
  <si>
    <t>Endogenous lipids of the earthworm Lumbricus terrestris</t>
  </si>
  <si>
    <t>Chemical composition of earthworm (Eisenia fetida and Lumbricus rubellus) silages = Composición química de ensilados de lombrices terrestres (Eisenia fétida y Lumbricus rubellus)</t>
  </si>
  <si>
    <t>Temperature effects on lipid composition of the earthworms Lumbricus rubellus and Eisenia nordenskioeldi</t>
  </si>
  <si>
    <t>Valor nutritivo de la harina de lombriz (Eisenia foetida) como fuente de aminoácidos y su estimación cuantitativa mediante cromatografía en fase reversa (HPLC) y derivatización precolumna con o-ftalaldehído (OPA)</t>
  </si>
  <si>
    <t>Estudio preliminar de los niveles de ácidos grasos de la harina de lombriz (Eisenia foetida) mediante cromatografía de gases acoplada a espectrometría de masas</t>
  </si>
  <si>
    <t>Cold acclimation and lipid composition in the earthworm Dendrobaena octaedra</t>
  </si>
  <si>
    <t>Productivity potentials and nutritional values of semi-arid zone earthworm (Hyperiodrilus euryaulos; Clausen, 1967) cultured in organic wastes as fish meal supplement.</t>
  </si>
  <si>
    <t>Comparación de contenidos minerales y elementos trazas en la harina de lombriz de tierra (Eisenia foetida) utilizando dos métodos de secado = Comparison of the content of minerals and trace-elements in flour of earthworm (Eisenia foetida) using two drying procedures</t>
  </si>
  <si>
    <t>Efecto del sustrato alimenticio en la composición química y el valor nutritivo de la harina de la lombriz roja (Eisenia spp.) = Effect of the nutritional substrate in the chemical composition and nutritives value of red worm (Eisenia spp.) meal</t>
  </si>
  <si>
    <t>DHA enrichment of the red earthworm Eisenia fetida for improving its potential as dietary source for aquaculture</t>
  </si>
  <si>
    <t>Effects of earthworm (Perionyx excavates) inclusion to the growth, feed utilization and lipid composition of common carp (Cyprinus carpio)</t>
  </si>
  <si>
    <t>Bahadori, Z., Esmaylzadeh, L., Karimi-Torshizi, M. A.</t>
  </si>
  <si>
    <t>Kostecka, J., Garczyńska, M., Pączka, G., Mazur-Pączka, A.</t>
  </si>
  <si>
    <t>manure + org. waste</t>
  </si>
  <si>
    <t>Lumbricus spencer</t>
  </si>
  <si>
    <t>ALA (C 18:3)</t>
  </si>
  <si>
    <r>
      <t>Minerals</t>
    </r>
    <r>
      <rPr>
        <sz val="11"/>
        <color theme="1"/>
        <rFont val="Calibri"/>
        <family val="2"/>
        <scheme val="minor"/>
      </rPr>
      <t xml:space="preserve"> (in % of total dry matter)</t>
    </r>
  </si>
  <si>
    <r>
      <t>NFE</t>
    </r>
    <r>
      <rPr>
        <sz val="11"/>
        <color theme="1"/>
        <rFont val="Calibri"/>
        <family val="2"/>
        <scheme val="minor"/>
      </rPr>
      <t xml:space="preserve"> (% DM)</t>
    </r>
  </si>
  <si>
    <r>
      <t>CA</t>
    </r>
    <r>
      <rPr>
        <sz val="11"/>
        <color theme="1"/>
        <rFont val="Calibri"/>
        <family val="2"/>
        <scheme val="minor"/>
      </rPr>
      <t xml:space="preserve"> (% DM)</t>
    </r>
  </si>
  <si>
    <r>
      <t>CF</t>
    </r>
    <r>
      <rPr>
        <sz val="11"/>
        <color theme="1"/>
        <rFont val="Calibri"/>
        <family val="2"/>
        <scheme val="minor"/>
      </rPr>
      <t xml:space="preserve"> (% DM)</t>
    </r>
  </si>
  <si>
    <r>
      <t>EE</t>
    </r>
    <r>
      <rPr>
        <sz val="11"/>
        <color theme="1"/>
        <rFont val="Calibri"/>
        <family val="2"/>
        <scheme val="minor"/>
      </rPr>
      <t xml:space="preserve"> (% DM)</t>
    </r>
  </si>
  <si>
    <r>
      <t>CP</t>
    </r>
    <r>
      <rPr>
        <sz val="11"/>
        <color theme="1"/>
        <rFont val="Calibri"/>
        <family val="2"/>
        <scheme val="minor"/>
      </rPr>
      <t xml:space="preserve"> (% DM)</t>
    </r>
  </si>
  <si>
    <r>
      <t>DM</t>
    </r>
    <r>
      <rPr>
        <sz val="11"/>
        <color theme="1"/>
        <rFont val="Calibri"/>
        <family val="2"/>
        <scheme val="minor"/>
      </rPr>
      <t xml:space="preserve"> (% FM)</t>
    </r>
  </si>
  <si>
    <r>
      <t>H</t>
    </r>
    <r>
      <rPr>
        <b/>
        <vertAlign val="subscript"/>
        <sz val="11"/>
        <color theme="1"/>
        <rFont val="Calibri"/>
        <family val="2"/>
        <scheme val="minor"/>
      </rPr>
      <t>2</t>
    </r>
    <r>
      <rPr>
        <b/>
        <sz val="11"/>
        <color theme="1"/>
        <rFont val="Calibri"/>
        <family val="2"/>
        <scheme val="minor"/>
      </rPr>
      <t>O</t>
    </r>
    <r>
      <rPr>
        <sz val="11"/>
        <color theme="1"/>
        <rFont val="Calibri"/>
        <family val="2"/>
        <scheme val="minor"/>
      </rPr>
      <t xml:space="preserve"> (% FM)</t>
    </r>
  </si>
  <si>
    <t>EPA (C 20:5)</t>
  </si>
  <si>
    <t>DHA (C 22:6)</t>
  </si>
  <si>
    <t>LA (C 18:2)</t>
  </si>
  <si>
    <t>GLA (C 18:3)</t>
  </si>
  <si>
    <t>DGLA (C 20:3)</t>
  </si>
  <si>
    <t>ARA (C 20:4)</t>
  </si>
  <si>
    <t>Eisenia nordenskioeldii</t>
  </si>
  <si>
    <r>
      <t>Essential and other important fatty acids</t>
    </r>
    <r>
      <rPr>
        <sz val="11"/>
        <color theme="1"/>
        <rFont val="Calibri"/>
        <family val="2"/>
        <scheme val="minor"/>
      </rPr>
      <t xml:space="preserve"> (in % of total fatty acids)</t>
    </r>
  </si>
  <si>
    <r>
      <t>Essential amino acids</t>
    </r>
    <r>
      <rPr>
        <sz val="11"/>
        <color theme="1"/>
        <rFont val="Calibri"/>
        <family val="2"/>
        <scheme val="minor"/>
      </rPr>
      <t xml:space="preserve"> (in % of total dry matter)</t>
    </r>
  </si>
  <si>
    <t>Neutral lipid and fatty acid composition of earthworms (Lumbricus terrestris)</t>
  </si>
  <si>
    <t>Proceedings: second Australiasian Poultry and Stock Feed Convention</t>
  </si>
  <si>
    <t>Proceedings: Australasian Poultry Stockfeed Convention</t>
  </si>
  <si>
    <t>Workshop on the Role of Earthworms in the Stabilization of Organic Residues</t>
  </si>
  <si>
    <t>Orozco Almanza, M. S., Ortega Cerrilla, M. E., Perez-Gil Romo, F.</t>
  </si>
  <si>
    <t>Sales-Dávila, F.</t>
  </si>
  <si>
    <t>Proceedings of Tropentag</t>
  </si>
  <si>
    <t>Nguyen Ngoc, T.</t>
  </si>
  <si>
    <t>Jankovic, L.; Radenkovic-Damnjanovic, B.; Vucinic, M.; Sefer, D.; Teodorovic, R.; Dordevic, M.; Radisavljevic, K.
Šefer, D., Teodorovic, R., Dordevic, M., Radisaviljevic, K.</t>
  </si>
  <si>
    <t>Thiamine (B1)</t>
  </si>
  <si>
    <t>Riboflavin (B2)</t>
  </si>
  <si>
    <t>Niacin    (B3)</t>
  </si>
  <si>
    <t>Pantothenic acid (B5)</t>
  </si>
  <si>
    <t>Pyridoxine (B6)</t>
  </si>
  <si>
    <t>Biotine   (B7)</t>
  </si>
  <si>
    <t>Folic acid (B9)</t>
  </si>
  <si>
    <t>Cobolamin (B12)</t>
  </si>
  <si>
    <r>
      <t xml:space="preserve">Water-soluble vitamins </t>
    </r>
    <r>
      <rPr>
        <sz val="11"/>
        <color theme="1"/>
        <rFont val="Calibri"/>
        <family val="2"/>
        <scheme val="minor"/>
      </rPr>
      <t>(in mg/kg)</t>
    </r>
  </si>
  <si>
    <r>
      <t xml:space="preserve">Fat-soluble vitamins </t>
    </r>
    <r>
      <rPr>
        <sz val="11"/>
        <color theme="1"/>
        <rFont val="Calibri"/>
        <family val="2"/>
        <scheme val="minor"/>
      </rPr>
      <t>(in IU/g)</t>
    </r>
  </si>
  <si>
    <t>&lt; 1.00</t>
  </si>
  <si>
    <t>β-carotene</t>
  </si>
  <si>
    <t>&lt; 0.67</t>
  </si>
  <si>
    <t>&lt; 0.256</t>
  </si>
  <si>
    <t>TABLE S1  Studies of earthworm nutritional composition used in the review. Empty fields indicate that the information was not provided in the study. Abbreviations are as follows: water (H2O), dry matter (DM), crude protein (CP), ether extract = crude fat (EE), crude fibre (CF), crude ash (CA), Cysteine (Cys), Histidine (His), Isoleucine (Ile), Leucine (Leu), Methionine (Met), Phenylalanine (Phe), Threonine (Thr), Tryptophan (Trp), Valine (Val), Calcium (Ca), Cadmium (Cd), Copper (Cu), Iron (Fe), Iodine (I), Potassium (K), Magnesium (Mg), Manganese (Mn), Nitrogen (N), Phosphorus (P), Sulphur (S), Selenium (Se), Zinc (Zn), Vitamin A (A), Thiamine (B1), Riboflavin (B2), Niacin (B3), Pantothenic acid (B5), Pyridoxine (B6), Biotin (B7), Folic acid (B9), Cobalamin (B12), α-linolenic acid (ALA), Eicosapentaenoic acid (EPA), Docosahexaenoic acid (DHA), Cis-linoleic acid (LA), γ-linolenic acid (GLA), Dihomo-γ-linolenic acid (DGLA), Arachidonic acid (ARA).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</si>
</sst>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000"/>
    <numFmt numFmtId="166" formatCode="0.0000"/>
  </numFmts>
  <fonts count="4" x14ac:knownFonts="1">
    <font>
      <sz val="11"/>
      <color theme="1"/>
      <name val="Calibri"/>
      <family val="2"/>
      <scheme val="minor"/>
    </font>
    <font>
      <b/>
      <sz val="11"/>
      <color theme="1"/>
      <name val="Calibri"/>
      <family val="2"/>
      <scheme val="minor"/>
    </font>
    <font>
      <b/>
      <vertAlign val="subscript"/>
      <sz val="11"/>
      <color theme="1"/>
      <name val="Calibri"/>
      <family val="2"/>
      <scheme val="minor"/>
    </font>
    <font>
      <i/>
      <sz val="11"/>
      <color theme="1"/>
      <name val="Calibri"/>
      <family val="2"/>
      <scheme val="minor"/>
    </font>
  </fonts>
  <fills count="2">
    <fill>
      <patternFill patternType="none"/>
    </fill>
    <fill>
      <patternFill patternType="gray125"/>
    </fill>
  </fills>
  <borders count="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27">
    <xf numFmtId="0" fontId="0" fillId="0" borderId="0" xfId="0"/>
    <xf numFmtId="0" fontId="0" fillId="0" borderId="4" xfId="0" applyBorder="1"/>
    <xf numFmtId="0" fontId="0" fillId="0" borderId="5" xfId="0" applyBorder="1"/>
    <xf numFmtId="0" fontId="1" fillId="0" borderId="6" xfId="0" applyFont="1" applyBorder="1" applyAlignment="1">
      <alignment vertical="top" wrapText="1"/>
    </xf>
    <xf numFmtId="0" fontId="1" fillId="0" borderId="7" xfId="0" applyFont="1" applyBorder="1" applyAlignment="1">
      <alignment vertical="top" wrapText="1"/>
    </xf>
    <xf numFmtId="0" fontId="1" fillId="0" borderId="8" xfId="0" applyFont="1" applyBorder="1" applyAlignment="1">
      <alignment vertical="top" wrapText="1"/>
    </xf>
    <xf numFmtId="2" fontId="0" fillId="0" borderId="4" xfId="0" applyNumberFormat="1" applyBorder="1"/>
    <xf numFmtId="165" fontId="0" fillId="0" borderId="0" xfId="0" applyNumberFormat="1"/>
    <xf numFmtId="166" fontId="0" fillId="0" borderId="0" xfId="0" applyNumberFormat="1"/>
    <xf numFmtId="164" fontId="0" fillId="0" borderId="5" xfId="0" applyNumberFormat="1" applyBorder="1"/>
    <xf numFmtId="2" fontId="0" fillId="0" borderId="0" xfId="0" applyNumberFormat="1"/>
    <xf numFmtId="164" fontId="0" fillId="0" borderId="0" xfId="0" applyNumberFormat="1"/>
    <xf numFmtId="0" fontId="1" fillId="0" borderId="6" xfId="0" applyFont="1" applyBorder="1" applyAlignment="1">
      <alignment horizontal="center" vertical="top"/>
    </xf>
    <xf numFmtId="0" fontId="1" fillId="0" borderId="7" xfId="0" applyFont="1" applyBorder="1" applyAlignment="1">
      <alignment horizontal="center" vertical="top"/>
    </xf>
    <xf numFmtId="0" fontId="1" fillId="0" borderId="8" xfId="0" applyFont="1" applyBorder="1" applyAlignment="1">
      <alignment horizontal="center" vertical="top"/>
    </xf>
    <xf numFmtId="0" fontId="1" fillId="0" borderId="6" xfId="0" applyFont="1" applyBorder="1" applyAlignment="1">
      <alignment horizontal="center" vertical="top" wrapText="1"/>
    </xf>
    <xf numFmtId="0" fontId="1" fillId="0" borderId="7" xfId="0" applyFont="1" applyBorder="1" applyAlignment="1">
      <alignment horizontal="center" vertical="top" wrapText="1"/>
    </xf>
    <xf numFmtId="0" fontId="1" fillId="0" borderId="8" xfId="0" applyFont="1" applyBorder="1" applyAlignment="1">
      <alignment horizontal="center" vertical="top" wrapText="1"/>
    </xf>
    <xf numFmtId="2" fontId="0" fillId="0" borderId="5" xfId="0" applyNumberFormat="1" applyBorder="1"/>
    <xf numFmtId="0" fontId="3" fillId="0" borderId="0" xfId="0" applyFont="1"/>
    <xf numFmtId="0" fontId="0" fillId="0" borderId="6" xfId="0" applyBorder="1"/>
    <xf numFmtId="0" fontId="0" fillId="0" borderId="7" xfId="0" applyBorder="1"/>
    <xf numFmtId="0" fontId="0" fillId="0" borderId="8" xfId="0" applyBorder="1"/>
    <xf numFmtId="0" fontId="0" fillId="0" borderId="0" xfId="0" applyAlignment="1">
      <alignment horizontal="left" wrapText="1"/>
    </xf>
    <xf numFmtId="0" fontId="1" fillId="0" borderId="1" xfId="0" applyFont="1" applyBorder="1" applyAlignment="1">
      <alignment horizontal="left"/>
    </xf>
    <xf numFmtId="0" fontId="1" fillId="0" borderId="2" xfId="0" applyFont="1" applyBorder="1" applyAlignment="1">
      <alignment horizontal="left"/>
    </xf>
    <xf numFmtId="0" fontId="1" fillId="0" borderId="3" xfId="0" applyFont="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11468-D763-4471-9E04-0DC1B536225B}">
  <dimension ref="A1:BJ254"/>
  <sheetViews>
    <sheetView tabSelected="1" topLeftCell="A170" zoomScale="85" zoomScaleNormal="85" workbookViewId="0">
      <selection activeCell="H6" sqref="H6"/>
    </sheetView>
  </sheetViews>
  <sheetFormatPr defaultColWidth="10.90625" defaultRowHeight="14.5" x14ac:dyDescent="0.35"/>
  <cols>
    <col min="51" max="51" width="13" customWidth="1"/>
  </cols>
  <sheetData>
    <row r="1" spans="1:62" ht="63" customHeight="1" x14ac:dyDescent="0.35">
      <c r="A1" s="23" t="s">
        <v>511</v>
      </c>
      <c r="B1" s="23"/>
      <c r="C1" s="23"/>
      <c r="D1" s="23"/>
      <c r="E1" s="23"/>
      <c r="F1" s="23"/>
      <c r="G1" s="23"/>
      <c r="H1" s="23"/>
      <c r="I1" s="23"/>
      <c r="J1" s="23"/>
      <c r="K1" s="23"/>
      <c r="L1" s="23"/>
      <c r="M1" s="23"/>
      <c r="N1" s="23"/>
      <c r="O1" s="23"/>
      <c r="P1" s="23"/>
      <c r="Q1" s="23"/>
      <c r="R1" s="23"/>
      <c r="S1" s="23"/>
    </row>
    <row r="2" spans="1:62" ht="15" thickBot="1" x14ac:dyDescent="0.4"/>
    <row r="3" spans="1:62" x14ac:dyDescent="0.35">
      <c r="A3" s="24" t="s">
        <v>245</v>
      </c>
      <c r="B3" s="25"/>
      <c r="C3" s="25"/>
      <c r="D3" s="25"/>
      <c r="E3" s="25"/>
      <c r="F3" s="24" t="s">
        <v>246</v>
      </c>
      <c r="G3" s="25"/>
      <c r="H3" s="25"/>
      <c r="I3" s="25"/>
      <c r="J3" s="25"/>
      <c r="K3" s="25"/>
      <c r="L3" s="26"/>
      <c r="M3" s="24" t="s">
        <v>247</v>
      </c>
      <c r="N3" s="25"/>
      <c r="O3" s="25"/>
      <c r="P3" s="25"/>
      <c r="Q3" s="25"/>
      <c r="R3" s="25"/>
      <c r="S3" s="26"/>
      <c r="T3" s="24" t="s">
        <v>487</v>
      </c>
      <c r="U3" s="25"/>
      <c r="V3" s="25"/>
      <c r="W3" s="25"/>
      <c r="X3" s="25"/>
      <c r="Y3" s="25"/>
      <c r="Z3" s="25"/>
      <c r="AA3" s="25"/>
      <c r="AB3" s="25"/>
      <c r="AC3" s="26"/>
      <c r="AD3" s="24" t="s">
        <v>471</v>
      </c>
      <c r="AE3" s="25"/>
      <c r="AF3" s="25"/>
      <c r="AG3" s="25"/>
      <c r="AH3" s="25"/>
      <c r="AI3" s="25"/>
      <c r="AJ3" s="25"/>
      <c r="AK3" s="25"/>
      <c r="AL3" s="25"/>
      <c r="AM3" s="25"/>
      <c r="AN3" s="25"/>
      <c r="AO3" s="25"/>
      <c r="AP3" s="25"/>
      <c r="AQ3" s="26"/>
      <c r="AR3" s="24" t="s">
        <v>506</v>
      </c>
      <c r="AS3" s="25"/>
      <c r="AT3" s="25"/>
      <c r="AU3" s="25"/>
      <c r="AV3" s="25" t="s">
        <v>505</v>
      </c>
      <c r="AW3" s="25"/>
      <c r="AX3" s="25"/>
      <c r="AY3" s="25"/>
      <c r="AZ3" s="25"/>
      <c r="BA3" s="25"/>
      <c r="BB3" s="25"/>
      <c r="BC3" s="26"/>
      <c r="BD3" s="24" t="s">
        <v>486</v>
      </c>
      <c r="BE3" s="25"/>
      <c r="BF3" s="25"/>
      <c r="BG3" s="25"/>
      <c r="BH3" s="25"/>
      <c r="BI3" s="25"/>
      <c r="BJ3" s="26"/>
    </row>
    <row r="4" spans="1:62" ht="29.5" thickBot="1" x14ac:dyDescent="0.4">
      <c r="A4" s="3" t="s">
        <v>323</v>
      </c>
      <c r="B4" s="4" t="s">
        <v>0</v>
      </c>
      <c r="C4" s="4" t="s">
        <v>237</v>
      </c>
      <c r="D4" s="4" t="s">
        <v>236</v>
      </c>
      <c r="E4" s="4" t="s">
        <v>1</v>
      </c>
      <c r="F4" s="3" t="s">
        <v>238</v>
      </c>
      <c r="G4" s="4" t="s">
        <v>239</v>
      </c>
      <c r="H4" s="4" t="s">
        <v>240</v>
      </c>
      <c r="I4" s="4" t="s">
        <v>241</v>
      </c>
      <c r="J4" s="4" t="s">
        <v>242</v>
      </c>
      <c r="K4" s="4" t="s">
        <v>243</v>
      </c>
      <c r="L4" s="5" t="s">
        <v>244</v>
      </c>
      <c r="M4" s="15" t="s">
        <v>478</v>
      </c>
      <c r="N4" s="16" t="s">
        <v>477</v>
      </c>
      <c r="O4" s="16" t="s">
        <v>476</v>
      </c>
      <c r="P4" s="16" t="s">
        <v>475</v>
      </c>
      <c r="Q4" s="16" t="s">
        <v>474</v>
      </c>
      <c r="R4" s="16" t="s">
        <v>473</v>
      </c>
      <c r="S4" s="17" t="s">
        <v>472</v>
      </c>
      <c r="T4" s="12" t="s">
        <v>248</v>
      </c>
      <c r="U4" s="13" t="s">
        <v>249</v>
      </c>
      <c r="V4" s="13" t="s">
        <v>250</v>
      </c>
      <c r="W4" s="13" t="s">
        <v>251</v>
      </c>
      <c r="X4" s="13" t="s">
        <v>252</v>
      </c>
      <c r="Y4" s="13" t="s">
        <v>253</v>
      </c>
      <c r="Z4" s="13" t="s">
        <v>254</v>
      </c>
      <c r="AA4" s="13" t="s">
        <v>255</v>
      </c>
      <c r="AB4" s="13" t="s">
        <v>256</v>
      </c>
      <c r="AC4" s="14" t="s">
        <v>257</v>
      </c>
      <c r="AD4" s="12" t="s">
        <v>258</v>
      </c>
      <c r="AE4" s="13" t="s">
        <v>259</v>
      </c>
      <c r="AF4" s="13" t="s">
        <v>260</v>
      </c>
      <c r="AG4" s="13" t="s">
        <v>261</v>
      </c>
      <c r="AH4" s="13" t="s">
        <v>262</v>
      </c>
      <c r="AI4" s="13" t="s">
        <v>263</v>
      </c>
      <c r="AJ4" s="13" t="s">
        <v>264</v>
      </c>
      <c r="AK4" s="13" t="s">
        <v>265</v>
      </c>
      <c r="AL4" s="13" t="s">
        <v>266</v>
      </c>
      <c r="AM4" s="13" t="s">
        <v>267</v>
      </c>
      <c r="AN4" s="13" t="s">
        <v>268</v>
      </c>
      <c r="AO4" s="13" t="s">
        <v>269</v>
      </c>
      <c r="AP4" s="13" t="s">
        <v>270</v>
      </c>
      <c r="AQ4" s="14" t="s">
        <v>271</v>
      </c>
      <c r="AR4" s="15" t="s">
        <v>272</v>
      </c>
      <c r="AS4" s="16" t="s">
        <v>508</v>
      </c>
      <c r="AT4" s="13" t="s">
        <v>273</v>
      </c>
      <c r="AU4" s="13" t="s">
        <v>274</v>
      </c>
      <c r="AV4" s="16" t="s">
        <v>497</v>
      </c>
      <c r="AW4" s="16" t="s">
        <v>498</v>
      </c>
      <c r="AX4" s="16" t="s">
        <v>499</v>
      </c>
      <c r="AY4" s="16" t="s">
        <v>500</v>
      </c>
      <c r="AZ4" s="16" t="s">
        <v>501</v>
      </c>
      <c r="BA4" s="16" t="s">
        <v>502</v>
      </c>
      <c r="BB4" s="16" t="s">
        <v>503</v>
      </c>
      <c r="BC4" s="16" t="s">
        <v>504</v>
      </c>
      <c r="BD4" s="12" t="s">
        <v>470</v>
      </c>
      <c r="BE4" s="16" t="s">
        <v>479</v>
      </c>
      <c r="BF4" s="13" t="s">
        <v>480</v>
      </c>
      <c r="BG4" s="13" t="s">
        <v>481</v>
      </c>
      <c r="BH4" s="13" t="s">
        <v>482</v>
      </c>
      <c r="BI4" s="13" t="s">
        <v>483</v>
      </c>
      <c r="BJ4" s="14" t="s">
        <v>484</v>
      </c>
    </row>
    <row r="5" spans="1:62" x14ac:dyDescent="0.35">
      <c r="A5" s="1">
        <v>1</v>
      </c>
      <c r="B5" t="s">
        <v>2</v>
      </c>
      <c r="C5">
        <v>1945</v>
      </c>
      <c r="D5" t="s">
        <v>324</v>
      </c>
      <c r="E5" t="s">
        <v>3</v>
      </c>
      <c r="F5" s="1"/>
      <c r="G5" t="s">
        <v>275</v>
      </c>
      <c r="H5" t="s">
        <v>276</v>
      </c>
      <c r="I5" t="s">
        <v>277</v>
      </c>
      <c r="L5" s="2"/>
      <c r="M5" s="1">
        <v>82.28</v>
      </c>
      <c r="N5">
        <v>17.72</v>
      </c>
      <c r="O5">
        <v>67.099999999999994</v>
      </c>
      <c r="S5" s="2"/>
      <c r="T5" s="1"/>
      <c r="AC5" s="2"/>
      <c r="AD5" s="1"/>
      <c r="AQ5" s="2"/>
      <c r="AR5" s="1"/>
      <c r="BD5" s="1"/>
      <c r="BJ5" s="2"/>
    </row>
    <row r="6" spans="1:62" x14ac:dyDescent="0.35">
      <c r="A6" s="1">
        <v>2</v>
      </c>
      <c r="B6" t="s">
        <v>4</v>
      </c>
      <c r="C6">
        <v>1957</v>
      </c>
      <c r="D6" t="s">
        <v>325</v>
      </c>
      <c r="E6" t="s">
        <v>5</v>
      </c>
      <c r="F6" s="1" t="s">
        <v>278</v>
      </c>
      <c r="G6" t="s">
        <v>275</v>
      </c>
      <c r="H6" t="s">
        <v>276</v>
      </c>
      <c r="I6" t="s">
        <v>275</v>
      </c>
      <c r="K6" t="s">
        <v>279</v>
      </c>
      <c r="L6" s="2"/>
      <c r="M6" s="1">
        <v>82.62</v>
      </c>
      <c r="N6">
        <v>17.38</v>
      </c>
      <c r="O6">
        <v>53.5</v>
      </c>
      <c r="P6">
        <v>6.01</v>
      </c>
      <c r="R6">
        <v>23.07</v>
      </c>
      <c r="S6" s="2">
        <v>17.420000000000002</v>
      </c>
      <c r="T6" s="1"/>
      <c r="AC6" s="2"/>
      <c r="AD6" s="1"/>
      <c r="AQ6" s="2"/>
      <c r="AR6" s="1"/>
      <c r="BD6" s="1"/>
      <c r="BJ6" s="2"/>
    </row>
    <row r="7" spans="1:62" x14ac:dyDescent="0.35">
      <c r="A7" s="1"/>
      <c r="F7" s="1" t="s">
        <v>280</v>
      </c>
      <c r="G7" t="s">
        <v>275</v>
      </c>
      <c r="H7" t="s">
        <v>276</v>
      </c>
      <c r="I7" t="s">
        <v>275</v>
      </c>
      <c r="K7" t="s">
        <v>279</v>
      </c>
      <c r="L7" s="2"/>
      <c r="M7" s="1">
        <v>83.7</v>
      </c>
      <c r="N7">
        <v>16.3</v>
      </c>
      <c r="O7">
        <v>63.69</v>
      </c>
      <c r="P7">
        <v>4.7699999999999996</v>
      </c>
      <c r="R7">
        <v>15.06</v>
      </c>
      <c r="S7" s="2">
        <v>16.48</v>
      </c>
      <c r="T7" s="1"/>
      <c r="AC7" s="2"/>
      <c r="AD7" s="1"/>
      <c r="AQ7" s="2"/>
      <c r="AR7" s="1"/>
      <c r="BD7" s="1"/>
      <c r="BJ7" s="2"/>
    </row>
    <row r="8" spans="1:62" x14ac:dyDescent="0.35">
      <c r="A8" s="1"/>
      <c r="F8" s="1" t="s">
        <v>281</v>
      </c>
      <c r="G8" t="s">
        <v>275</v>
      </c>
      <c r="H8" t="s">
        <v>276</v>
      </c>
      <c r="I8" t="s">
        <v>275</v>
      </c>
      <c r="K8" t="s">
        <v>279</v>
      </c>
      <c r="L8" s="2"/>
      <c r="M8" s="1">
        <v>83.62</v>
      </c>
      <c r="N8">
        <v>16.38</v>
      </c>
      <c r="O8">
        <v>61.38</v>
      </c>
      <c r="P8">
        <v>4.3899999999999997</v>
      </c>
      <c r="R8">
        <v>15.67</v>
      </c>
      <c r="S8" s="2">
        <v>18.559999999999999</v>
      </c>
      <c r="T8" s="1"/>
      <c r="AC8" s="2"/>
      <c r="AD8" s="1"/>
      <c r="AQ8" s="2"/>
      <c r="AR8" s="1"/>
      <c r="BD8" s="1"/>
      <c r="BJ8" s="2"/>
    </row>
    <row r="9" spans="1:62" x14ac:dyDescent="0.35">
      <c r="A9" s="1">
        <v>3</v>
      </c>
      <c r="B9" t="s">
        <v>326</v>
      </c>
      <c r="C9">
        <v>1967</v>
      </c>
      <c r="D9" t="s">
        <v>327</v>
      </c>
      <c r="E9" t="s">
        <v>451</v>
      </c>
      <c r="F9" s="1" t="s">
        <v>469</v>
      </c>
      <c r="G9" t="s">
        <v>275</v>
      </c>
      <c r="L9" s="2"/>
      <c r="M9" s="1"/>
      <c r="S9" s="2"/>
      <c r="T9" s="1"/>
      <c r="AC9" s="2"/>
      <c r="AD9" s="1"/>
      <c r="AQ9" s="2"/>
      <c r="AR9" s="1"/>
      <c r="BD9" s="1"/>
      <c r="BJ9" s="2"/>
    </row>
    <row r="10" spans="1:62" x14ac:dyDescent="0.35">
      <c r="A10" s="1">
        <v>4</v>
      </c>
      <c r="B10" t="s">
        <v>328</v>
      </c>
      <c r="C10">
        <v>1969</v>
      </c>
      <c r="D10" t="s">
        <v>329</v>
      </c>
      <c r="E10" t="s">
        <v>488</v>
      </c>
      <c r="F10" s="1" t="s">
        <v>278</v>
      </c>
      <c r="G10" t="s">
        <v>275</v>
      </c>
      <c r="L10" s="2"/>
      <c r="M10" s="1"/>
      <c r="S10" s="2"/>
      <c r="T10" s="1"/>
      <c r="AC10" s="2"/>
      <c r="AD10" s="1"/>
      <c r="AQ10" s="2"/>
      <c r="AR10" s="1"/>
      <c r="BD10" s="1"/>
      <c r="BJ10" s="2"/>
    </row>
    <row r="11" spans="1:62" x14ac:dyDescent="0.35">
      <c r="A11" s="1">
        <v>5</v>
      </c>
      <c r="B11" t="s">
        <v>6</v>
      </c>
      <c r="C11">
        <v>1971</v>
      </c>
      <c r="D11" t="s">
        <v>330</v>
      </c>
      <c r="E11" t="s">
        <v>7</v>
      </c>
      <c r="F11" s="1" t="s">
        <v>282</v>
      </c>
      <c r="G11" t="s">
        <v>277</v>
      </c>
      <c r="I11" t="s">
        <v>275</v>
      </c>
      <c r="L11" s="2"/>
      <c r="M11" s="1">
        <v>87.1</v>
      </c>
      <c r="N11">
        <v>12.9</v>
      </c>
      <c r="O11">
        <v>68.06</v>
      </c>
      <c r="P11">
        <v>6.43</v>
      </c>
      <c r="Q11">
        <v>3.26</v>
      </c>
      <c r="R11">
        <v>5.19</v>
      </c>
      <c r="S11" s="2"/>
      <c r="T11" s="1">
        <v>1.23</v>
      </c>
      <c r="U11">
        <v>1.5</v>
      </c>
      <c r="V11">
        <v>3.13</v>
      </c>
      <c r="W11">
        <v>5.51</v>
      </c>
      <c r="X11">
        <v>4.49</v>
      </c>
      <c r="Y11">
        <v>1.02</v>
      </c>
      <c r="Z11">
        <v>2.72</v>
      </c>
      <c r="AA11">
        <v>3.61</v>
      </c>
      <c r="AC11" s="2">
        <v>3.47</v>
      </c>
      <c r="AD11" s="1"/>
      <c r="AQ11" s="2"/>
      <c r="AR11" s="1"/>
      <c r="BD11" s="1"/>
      <c r="BJ11" s="2"/>
    </row>
    <row r="12" spans="1:62" x14ac:dyDescent="0.35">
      <c r="A12" s="1">
        <v>6</v>
      </c>
      <c r="B12" t="s">
        <v>8</v>
      </c>
      <c r="C12">
        <v>1971</v>
      </c>
      <c r="D12" t="s">
        <v>331</v>
      </c>
      <c r="E12" t="s">
        <v>9</v>
      </c>
      <c r="F12" s="1" t="s">
        <v>282</v>
      </c>
      <c r="G12" t="s">
        <v>277</v>
      </c>
      <c r="H12" t="s">
        <v>283</v>
      </c>
      <c r="I12" t="s">
        <v>277</v>
      </c>
      <c r="J12">
        <v>12</v>
      </c>
      <c r="L12" s="2"/>
      <c r="M12" s="1"/>
      <c r="P12">
        <v>12.5</v>
      </c>
      <c r="S12" s="2"/>
      <c r="T12" s="1"/>
      <c r="AC12" s="2"/>
      <c r="AD12" s="1"/>
      <c r="AQ12" s="2"/>
      <c r="AR12" s="1"/>
      <c r="BD12" s="1"/>
      <c r="BJ12" s="2"/>
    </row>
    <row r="13" spans="1:62" x14ac:dyDescent="0.35">
      <c r="A13" s="1">
        <v>7</v>
      </c>
      <c r="B13" t="s">
        <v>10</v>
      </c>
      <c r="C13">
        <v>1972</v>
      </c>
      <c r="D13" t="s">
        <v>332</v>
      </c>
      <c r="E13" t="s">
        <v>11</v>
      </c>
      <c r="F13" s="1" t="s">
        <v>278</v>
      </c>
      <c r="G13" t="s">
        <v>277</v>
      </c>
      <c r="H13" t="s">
        <v>284</v>
      </c>
      <c r="L13" s="2"/>
      <c r="M13" s="1">
        <v>77.099999999999994</v>
      </c>
      <c r="N13">
        <v>22.9</v>
      </c>
      <c r="O13">
        <v>58.2</v>
      </c>
      <c r="P13">
        <v>2.8</v>
      </c>
      <c r="Q13">
        <v>3.3</v>
      </c>
      <c r="S13" s="2"/>
      <c r="T13" s="1"/>
      <c r="AC13" s="2"/>
      <c r="AD13" s="1">
        <v>0.54</v>
      </c>
      <c r="AI13">
        <v>0.88</v>
      </c>
      <c r="AJ13">
        <v>0.19</v>
      </c>
      <c r="AL13">
        <v>9.31</v>
      </c>
      <c r="AN13" s="10">
        <v>0.9</v>
      </c>
      <c r="AQ13" s="2"/>
      <c r="AR13" s="1"/>
      <c r="BD13" s="1"/>
      <c r="BJ13" s="2"/>
    </row>
    <row r="14" spans="1:62" x14ac:dyDescent="0.35">
      <c r="A14" s="1">
        <v>8</v>
      </c>
      <c r="B14" t="s">
        <v>333</v>
      </c>
      <c r="C14">
        <v>1975</v>
      </c>
      <c r="D14" t="s">
        <v>334</v>
      </c>
      <c r="E14" t="s">
        <v>452</v>
      </c>
      <c r="F14" s="1" t="s">
        <v>285</v>
      </c>
      <c r="G14" t="s">
        <v>275</v>
      </c>
      <c r="H14" t="s">
        <v>276</v>
      </c>
      <c r="I14" t="s">
        <v>275</v>
      </c>
      <c r="L14" s="2"/>
      <c r="M14" s="1"/>
      <c r="P14">
        <v>10.3</v>
      </c>
      <c r="S14" s="2"/>
      <c r="T14" s="1"/>
      <c r="AC14" s="2"/>
      <c r="AD14" s="1"/>
      <c r="AN14" s="10"/>
      <c r="AQ14" s="2"/>
      <c r="AR14" s="1"/>
      <c r="BD14" s="1"/>
      <c r="BE14" s="10">
        <v>12.7</v>
      </c>
      <c r="BF14" s="10">
        <v>1.8</v>
      </c>
      <c r="BG14" s="10">
        <v>3.8</v>
      </c>
      <c r="BH14" s="10"/>
      <c r="BI14" s="10">
        <v>1</v>
      </c>
      <c r="BJ14" s="18">
        <v>10.1</v>
      </c>
    </row>
    <row r="15" spans="1:62" x14ac:dyDescent="0.35">
      <c r="A15" s="1"/>
      <c r="F15" s="1" t="s">
        <v>285</v>
      </c>
      <c r="G15" t="s">
        <v>275</v>
      </c>
      <c r="H15" t="s">
        <v>276</v>
      </c>
      <c r="I15" t="s">
        <v>275</v>
      </c>
      <c r="L15" s="2"/>
      <c r="M15" s="1"/>
      <c r="P15">
        <v>9.1</v>
      </c>
      <c r="S15" s="2"/>
      <c r="T15" s="1"/>
      <c r="AC15" s="2"/>
      <c r="AD15" s="1"/>
      <c r="AN15" s="10"/>
      <c r="AQ15" s="2"/>
      <c r="AR15" s="1"/>
      <c r="BD15" s="1"/>
      <c r="BE15" s="10">
        <v>14.4</v>
      </c>
      <c r="BF15" s="10">
        <v>2.2000000000000002</v>
      </c>
      <c r="BG15" s="10">
        <v>4.7</v>
      </c>
      <c r="BH15" s="10"/>
      <c r="BI15" s="10">
        <v>0.9</v>
      </c>
      <c r="BJ15" s="18">
        <v>14.5</v>
      </c>
    </row>
    <row r="16" spans="1:62" x14ac:dyDescent="0.35">
      <c r="A16" s="1">
        <v>9</v>
      </c>
      <c r="B16" t="s">
        <v>12</v>
      </c>
      <c r="C16">
        <v>1976</v>
      </c>
      <c r="D16" t="s">
        <v>490</v>
      </c>
      <c r="E16" t="s">
        <v>13</v>
      </c>
      <c r="F16" s="1" t="s">
        <v>282</v>
      </c>
      <c r="G16" t="s">
        <v>277</v>
      </c>
      <c r="H16" t="s">
        <v>284</v>
      </c>
      <c r="I16" t="s">
        <v>275</v>
      </c>
      <c r="K16" t="s">
        <v>286</v>
      </c>
      <c r="L16" s="2"/>
      <c r="M16" s="1"/>
      <c r="O16">
        <v>58.5</v>
      </c>
      <c r="S16" s="2"/>
      <c r="T16" s="1"/>
      <c r="AC16" s="2"/>
      <c r="AD16" s="1"/>
      <c r="AN16" s="10"/>
      <c r="AQ16" s="2"/>
      <c r="AR16" s="1"/>
      <c r="BD16" s="1"/>
      <c r="BJ16" s="2"/>
    </row>
    <row r="17" spans="1:62" x14ac:dyDescent="0.35">
      <c r="A17" s="1"/>
      <c r="F17" s="1" t="s">
        <v>282</v>
      </c>
      <c r="G17" t="s">
        <v>277</v>
      </c>
      <c r="H17" t="s">
        <v>284</v>
      </c>
      <c r="I17" t="s">
        <v>275</v>
      </c>
      <c r="K17" t="s">
        <v>279</v>
      </c>
      <c r="L17" s="2"/>
      <c r="M17" s="1"/>
      <c r="O17">
        <v>52.5</v>
      </c>
      <c r="S17" s="2"/>
      <c r="T17" s="1"/>
      <c r="AC17" s="2"/>
      <c r="AD17" s="1"/>
      <c r="AN17" s="10"/>
      <c r="AQ17" s="2"/>
      <c r="AR17" s="1"/>
      <c r="BD17" s="1"/>
      <c r="BJ17" s="2"/>
    </row>
    <row r="18" spans="1:62" x14ac:dyDescent="0.35">
      <c r="A18" s="1"/>
      <c r="F18" s="1" t="s">
        <v>282</v>
      </c>
      <c r="G18" t="s">
        <v>277</v>
      </c>
      <c r="H18" t="s">
        <v>284</v>
      </c>
      <c r="I18" t="s">
        <v>275</v>
      </c>
      <c r="K18" t="s">
        <v>279</v>
      </c>
      <c r="L18" s="2"/>
      <c r="M18" s="1"/>
      <c r="O18">
        <v>52.5</v>
      </c>
      <c r="S18" s="2"/>
      <c r="T18" s="1"/>
      <c r="AC18" s="2"/>
      <c r="AD18" s="1"/>
      <c r="AN18" s="10"/>
      <c r="AQ18" s="2"/>
      <c r="AR18" s="1"/>
      <c r="BD18" s="1"/>
      <c r="BJ18" s="2"/>
    </row>
    <row r="19" spans="1:62" x14ac:dyDescent="0.35">
      <c r="A19" s="1">
        <v>10</v>
      </c>
      <c r="B19" t="s">
        <v>14</v>
      </c>
      <c r="C19">
        <v>1977</v>
      </c>
      <c r="D19" t="s">
        <v>335</v>
      </c>
      <c r="E19" t="s">
        <v>15</v>
      </c>
      <c r="F19" s="1" t="s">
        <v>282</v>
      </c>
      <c r="G19" t="s">
        <v>277</v>
      </c>
      <c r="H19" t="s">
        <v>284</v>
      </c>
      <c r="I19" t="s">
        <v>275</v>
      </c>
      <c r="K19" t="s">
        <v>279</v>
      </c>
      <c r="L19" s="2"/>
      <c r="M19" s="1"/>
      <c r="O19">
        <v>66.3</v>
      </c>
      <c r="P19">
        <v>7.9</v>
      </c>
      <c r="R19">
        <v>11.6</v>
      </c>
      <c r="S19" s="2">
        <v>14.2</v>
      </c>
      <c r="T19" s="1">
        <v>0.93</v>
      </c>
      <c r="U19">
        <v>1.52</v>
      </c>
      <c r="V19">
        <v>3.12</v>
      </c>
      <c r="W19">
        <v>5.44</v>
      </c>
      <c r="X19">
        <v>4.97</v>
      </c>
      <c r="Y19">
        <v>1.19</v>
      </c>
      <c r="Z19">
        <v>2.3199999999999998</v>
      </c>
      <c r="AA19">
        <v>3.12</v>
      </c>
      <c r="AC19" s="2">
        <v>3.45</v>
      </c>
      <c r="AD19" s="1"/>
      <c r="AN19" s="10"/>
      <c r="AQ19" s="2"/>
      <c r="AR19" s="1"/>
      <c r="BD19" s="1"/>
      <c r="BJ19" s="2"/>
    </row>
    <row r="20" spans="1:62" x14ac:dyDescent="0.35">
      <c r="A20" s="1">
        <v>11</v>
      </c>
      <c r="B20" t="s">
        <v>336</v>
      </c>
      <c r="C20">
        <v>1978</v>
      </c>
      <c r="D20" t="s">
        <v>489</v>
      </c>
      <c r="E20" t="s">
        <v>16</v>
      </c>
      <c r="F20" s="1" t="s">
        <v>282</v>
      </c>
      <c r="G20" t="s">
        <v>277</v>
      </c>
      <c r="H20" t="s">
        <v>284</v>
      </c>
      <c r="I20" t="s">
        <v>275</v>
      </c>
      <c r="K20" t="s">
        <v>279</v>
      </c>
      <c r="L20" s="2"/>
      <c r="M20" s="1">
        <v>77.5</v>
      </c>
      <c r="N20">
        <v>22.5</v>
      </c>
      <c r="O20">
        <v>63</v>
      </c>
      <c r="P20">
        <v>8.5</v>
      </c>
      <c r="R20">
        <v>9</v>
      </c>
      <c r="S20" s="2"/>
      <c r="T20" s="1">
        <v>2.29</v>
      </c>
      <c r="U20">
        <v>1.56</v>
      </c>
      <c r="V20">
        <v>2.58</v>
      </c>
      <c r="W20">
        <v>4.84</v>
      </c>
      <c r="X20">
        <v>4.33</v>
      </c>
      <c r="Y20">
        <v>2.1800000000000002</v>
      </c>
      <c r="Z20">
        <v>2.25</v>
      </c>
      <c r="AA20">
        <v>2.95</v>
      </c>
      <c r="AB20">
        <v>3.01</v>
      </c>
      <c r="AC20" s="2">
        <v>3.01</v>
      </c>
      <c r="AD20" s="1">
        <v>0.55000000000000004</v>
      </c>
      <c r="AN20" s="10">
        <v>1</v>
      </c>
      <c r="AQ20" s="2"/>
      <c r="AR20" s="1"/>
      <c r="BD20" s="1"/>
      <c r="BJ20" s="2"/>
    </row>
    <row r="21" spans="1:62" x14ac:dyDescent="0.35">
      <c r="A21" s="1">
        <v>12</v>
      </c>
      <c r="B21" t="s">
        <v>17</v>
      </c>
      <c r="C21">
        <v>1978</v>
      </c>
      <c r="D21" t="s">
        <v>337</v>
      </c>
      <c r="E21" t="s">
        <v>18</v>
      </c>
      <c r="F21" s="1" t="s">
        <v>282</v>
      </c>
      <c r="G21" t="s">
        <v>277</v>
      </c>
      <c r="H21" t="s">
        <v>284</v>
      </c>
      <c r="I21" t="s">
        <v>275</v>
      </c>
      <c r="K21" t="s">
        <v>286</v>
      </c>
      <c r="L21" s="2" t="s">
        <v>277</v>
      </c>
      <c r="M21" s="1">
        <v>7.37</v>
      </c>
      <c r="N21">
        <v>92.63</v>
      </c>
      <c r="O21">
        <v>60.93</v>
      </c>
      <c r="P21">
        <v>8.4600000000000009</v>
      </c>
      <c r="Q21">
        <v>1.71</v>
      </c>
      <c r="R21">
        <v>9.49</v>
      </c>
      <c r="S21" s="2">
        <v>19.41</v>
      </c>
      <c r="T21" s="1">
        <v>0.5</v>
      </c>
      <c r="U21">
        <v>2.63</v>
      </c>
      <c r="V21">
        <v>2.88</v>
      </c>
      <c r="W21">
        <v>5.33</v>
      </c>
      <c r="X21">
        <v>5.33</v>
      </c>
      <c r="Y21">
        <v>0.97</v>
      </c>
      <c r="Z21">
        <v>2.66</v>
      </c>
      <c r="AA21">
        <v>3.17</v>
      </c>
      <c r="AB21">
        <v>0.76</v>
      </c>
      <c r="AC21" s="2">
        <v>3.13</v>
      </c>
      <c r="AD21" s="1">
        <v>0.48</v>
      </c>
      <c r="AI21">
        <v>0.89</v>
      </c>
      <c r="AJ21">
        <v>0.21</v>
      </c>
      <c r="AM21" s="11">
        <v>0.69</v>
      </c>
      <c r="AN21">
        <v>0.87</v>
      </c>
      <c r="AQ21" s="2"/>
      <c r="AR21" s="1"/>
      <c r="BD21" s="1"/>
      <c r="BJ21" s="2"/>
    </row>
    <row r="22" spans="1:62" x14ac:dyDescent="0.35">
      <c r="A22" s="1">
        <v>13</v>
      </c>
      <c r="B22" t="s">
        <v>19</v>
      </c>
      <c r="C22">
        <v>1979</v>
      </c>
      <c r="D22" t="s">
        <v>337</v>
      </c>
      <c r="E22" t="s">
        <v>20</v>
      </c>
      <c r="F22" s="1" t="s">
        <v>282</v>
      </c>
      <c r="G22" t="s">
        <v>277</v>
      </c>
      <c r="I22" t="s">
        <v>277</v>
      </c>
      <c r="K22" t="s">
        <v>279</v>
      </c>
      <c r="L22" s="2" t="s">
        <v>277</v>
      </c>
      <c r="M22" s="1">
        <v>10.98</v>
      </c>
      <c r="N22">
        <v>89.02</v>
      </c>
      <c r="O22">
        <v>61.23</v>
      </c>
      <c r="P22">
        <v>9.56</v>
      </c>
      <c r="Q22">
        <v>5.84</v>
      </c>
      <c r="R22">
        <v>6.04</v>
      </c>
      <c r="S22" s="2">
        <v>17.329999999999998</v>
      </c>
      <c r="T22" s="1"/>
      <c r="U22">
        <v>1</v>
      </c>
      <c r="V22">
        <v>2.09</v>
      </c>
      <c r="W22">
        <v>3.05</v>
      </c>
      <c r="X22">
        <v>3.62</v>
      </c>
      <c r="Y22">
        <v>1.18</v>
      </c>
      <c r="Z22">
        <v>2.0499999999999998</v>
      </c>
      <c r="AA22">
        <v>4.21</v>
      </c>
      <c r="AC22" s="2">
        <v>3.1</v>
      </c>
      <c r="AD22" s="1">
        <v>1.06</v>
      </c>
      <c r="AM22" s="11"/>
      <c r="AN22">
        <v>1.24</v>
      </c>
      <c r="AQ22" s="2"/>
      <c r="AR22" s="1"/>
      <c r="BD22" s="1"/>
      <c r="BJ22" s="2"/>
    </row>
    <row r="23" spans="1:62" x14ac:dyDescent="0.35">
      <c r="A23" s="1">
        <v>14</v>
      </c>
      <c r="B23" t="s">
        <v>21</v>
      </c>
      <c r="C23">
        <v>1980</v>
      </c>
      <c r="D23" t="s">
        <v>331</v>
      </c>
      <c r="E23" t="s">
        <v>22</v>
      </c>
      <c r="F23" s="1" t="s">
        <v>282</v>
      </c>
      <c r="G23" t="s">
        <v>277</v>
      </c>
      <c r="H23" t="s">
        <v>284</v>
      </c>
      <c r="I23" t="s">
        <v>275</v>
      </c>
      <c r="K23" t="s">
        <v>279</v>
      </c>
      <c r="L23" s="2"/>
      <c r="M23" s="1">
        <v>81.8</v>
      </c>
      <c r="N23">
        <v>18.2</v>
      </c>
      <c r="R23">
        <v>11.59</v>
      </c>
      <c r="S23" s="2"/>
      <c r="T23" s="1"/>
      <c r="AC23" s="2"/>
      <c r="AD23" s="1">
        <v>0.69</v>
      </c>
      <c r="AF23">
        <v>6.2399999999999997E-2</v>
      </c>
      <c r="AG23">
        <v>0.14149999999999999</v>
      </c>
      <c r="AI23">
        <v>1.66</v>
      </c>
      <c r="AJ23">
        <v>0.23</v>
      </c>
      <c r="AK23">
        <v>7.1000000000000004E-3</v>
      </c>
      <c r="AL23" s="10">
        <v>9.1999999999999993</v>
      </c>
      <c r="AM23" s="11">
        <v>0.79</v>
      </c>
      <c r="AN23">
        <v>0.32</v>
      </c>
      <c r="AQ23" s="9">
        <v>1.6799999999999999E-2</v>
      </c>
      <c r="AR23" s="1"/>
      <c r="BD23" s="1"/>
      <c r="BJ23" s="2"/>
    </row>
    <row r="24" spans="1:62" x14ac:dyDescent="0.35">
      <c r="A24" s="1"/>
      <c r="F24" s="1" t="s">
        <v>282</v>
      </c>
      <c r="G24" t="s">
        <v>277</v>
      </c>
      <c r="H24" t="s">
        <v>284</v>
      </c>
      <c r="I24" t="s">
        <v>277</v>
      </c>
      <c r="K24" t="s">
        <v>279</v>
      </c>
      <c r="L24" s="2"/>
      <c r="M24" s="1">
        <v>81.8</v>
      </c>
      <c r="N24">
        <v>18.2</v>
      </c>
      <c r="R24">
        <v>7.67</v>
      </c>
      <c r="S24" s="2"/>
      <c r="T24" s="1"/>
      <c r="AC24" s="2"/>
      <c r="AD24" s="1">
        <v>0.81</v>
      </c>
      <c r="AF24">
        <v>8.0000000000000004E-4</v>
      </c>
      <c r="AG24">
        <v>6.8400000000000002E-2</v>
      </c>
      <c r="AI24">
        <v>1.1399999999999999</v>
      </c>
      <c r="AJ24">
        <v>0.28999999999999998</v>
      </c>
      <c r="AK24">
        <v>3.5999999999999999E-3</v>
      </c>
      <c r="AL24">
        <v>10.050000000000001</v>
      </c>
      <c r="AM24" s="11">
        <v>0.45</v>
      </c>
      <c r="AN24" s="10">
        <v>1.0269999999999999</v>
      </c>
      <c r="AQ24" s="9">
        <v>1.1599999999999999E-2</v>
      </c>
      <c r="AR24" s="1"/>
      <c r="BD24" s="1"/>
      <c r="BJ24" s="2"/>
    </row>
    <row r="25" spans="1:62" x14ac:dyDescent="0.35">
      <c r="A25" s="1">
        <v>15</v>
      </c>
      <c r="B25" t="s">
        <v>23</v>
      </c>
      <c r="C25">
        <v>1980</v>
      </c>
      <c r="D25" t="s">
        <v>338</v>
      </c>
      <c r="E25" t="s">
        <v>24</v>
      </c>
      <c r="F25" s="1" t="s">
        <v>287</v>
      </c>
      <c r="G25" t="s">
        <v>277</v>
      </c>
      <c r="H25" t="s">
        <v>468</v>
      </c>
      <c r="I25" t="s">
        <v>275</v>
      </c>
      <c r="L25" s="2"/>
      <c r="M25" s="1">
        <v>82.5</v>
      </c>
      <c r="N25">
        <v>17.5</v>
      </c>
      <c r="O25">
        <v>66.5</v>
      </c>
      <c r="P25">
        <v>3.4</v>
      </c>
      <c r="R25">
        <v>30</v>
      </c>
      <c r="S25" s="2"/>
      <c r="T25" s="1">
        <v>1.2</v>
      </c>
      <c r="U25">
        <v>2.5299999999999998</v>
      </c>
      <c r="V25">
        <v>3.52</v>
      </c>
      <c r="W25">
        <v>4.12</v>
      </c>
      <c r="X25">
        <v>4.8499999999999996</v>
      </c>
      <c r="Y25">
        <v>1.33</v>
      </c>
      <c r="Z25">
        <v>3.39</v>
      </c>
      <c r="AA25">
        <v>3.99</v>
      </c>
      <c r="AB25">
        <v>1.4</v>
      </c>
      <c r="AC25" s="2">
        <v>2.93</v>
      </c>
      <c r="AD25" s="1"/>
      <c r="AM25" s="11"/>
      <c r="AQ25" s="9"/>
      <c r="AR25" s="1"/>
      <c r="BD25" s="1"/>
      <c r="BJ25" s="2"/>
    </row>
    <row r="26" spans="1:62" x14ac:dyDescent="0.35">
      <c r="A26" s="1">
        <v>16</v>
      </c>
      <c r="B26" t="s">
        <v>25</v>
      </c>
      <c r="C26">
        <v>1981</v>
      </c>
      <c r="D26" t="s">
        <v>491</v>
      </c>
      <c r="E26" t="s">
        <v>26</v>
      </c>
      <c r="F26" s="1" t="s">
        <v>282</v>
      </c>
      <c r="G26" t="s">
        <v>277</v>
      </c>
      <c r="H26" t="s">
        <v>284</v>
      </c>
      <c r="I26" t="s">
        <v>277</v>
      </c>
      <c r="K26" t="s">
        <v>286</v>
      </c>
      <c r="L26" s="2"/>
      <c r="M26" s="1"/>
      <c r="S26" s="2"/>
      <c r="T26" s="1"/>
      <c r="AC26" s="2"/>
      <c r="AD26" s="1"/>
      <c r="AM26" s="11"/>
      <c r="AQ26" s="9"/>
      <c r="AR26" s="1"/>
      <c r="BD26" s="1"/>
      <c r="BJ26" s="2"/>
    </row>
    <row r="27" spans="1:62" x14ac:dyDescent="0.35">
      <c r="A27" s="1"/>
      <c r="F27" s="1" t="s">
        <v>288</v>
      </c>
      <c r="G27" t="s">
        <v>277</v>
      </c>
      <c r="H27" t="s">
        <v>284</v>
      </c>
      <c r="I27" t="s">
        <v>277</v>
      </c>
      <c r="K27" t="s">
        <v>286</v>
      </c>
      <c r="L27" s="2"/>
      <c r="M27" s="1"/>
      <c r="S27" s="2"/>
      <c r="T27" s="1"/>
      <c r="AC27" s="2"/>
      <c r="AD27" s="1"/>
      <c r="AM27" s="11"/>
      <c r="AQ27" s="9"/>
      <c r="AR27" s="1"/>
      <c r="BD27" s="1"/>
      <c r="BJ27" s="2"/>
    </row>
    <row r="28" spans="1:62" x14ac:dyDescent="0.35">
      <c r="A28" s="1">
        <v>17</v>
      </c>
      <c r="B28" t="s">
        <v>27</v>
      </c>
      <c r="C28">
        <v>1981</v>
      </c>
      <c r="D28" t="s">
        <v>491</v>
      </c>
      <c r="E28" t="s">
        <v>28</v>
      </c>
      <c r="F28" s="1" t="s">
        <v>282</v>
      </c>
      <c r="G28" t="s">
        <v>277</v>
      </c>
      <c r="H28" t="s">
        <v>284</v>
      </c>
      <c r="L28" s="2"/>
      <c r="M28" s="1"/>
      <c r="O28">
        <v>65</v>
      </c>
      <c r="P28">
        <v>9</v>
      </c>
      <c r="R28">
        <v>5</v>
      </c>
      <c r="S28" s="2">
        <v>21</v>
      </c>
      <c r="T28" s="1"/>
      <c r="AC28" s="2"/>
      <c r="AD28" s="6">
        <v>0.3</v>
      </c>
      <c r="AF28" s="8">
        <v>1E-3</v>
      </c>
      <c r="AG28">
        <v>0.04</v>
      </c>
      <c r="AI28">
        <v>0.7</v>
      </c>
      <c r="AJ28">
        <v>0.14000000000000001</v>
      </c>
      <c r="AK28">
        <v>3.0000000000000001E-3</v>
      </c>
      <c r="AM28" s="11">
        <v>0.7</v>
      </c>
      <c r="AN28" s="10">
        <v>0.7</v>
      </c>
      <c r="AQ28" s="9">
        <v>0.01</v>
      </c>
      <c r="AR28" s="1"/>
      <c r="AV28" s="10">
        <v>14</v>
      </c>
      <c r="AW28" s="10">
        <v>157</v>
      </c>
      <c r="AX28" s="10">
        <v>656</v>
      </c>
      <c r="AY28" s="10">
        <v>18</v>
      </c>
      <c r="AZ28" s="10">
        <v>7</v>
      </c>
      <c r="BA28" s="10">
        <v>1</v>
      </c>
      <c r="BB28" s="10">
        <v>2</v>
      </c>
      <c r="BC28" s="10">
        <v>4</v>
      </c>
      <c r="BD28" s="1"/>
      <c r="BJ28" s="2"/>
    </row>
    <row r="29" spans="1:62" x14ac:dyDescent="0.35">
      <c r="A29" s="1">
        <v>18</v>
      </c>
      <c r="B29" t="s">
        <v>29</v>
      </c>
      <c r="C29">
        <v>1981</v>
      </c>
      <c r="D29" t="s">
        <v>491</v>
      </c>
      <c r="E29" t="s">
        <v>30</v>
      </c>
      <c r="F29" s="1" t="s">
        <v>282</v>
      </c>
      <c r="G29" t="s">
        <v>277</v>
      </c>
      <c r="H29" t="s">
        <v>284</v>
      </c>
      <c r="I29" t="s">
        <v>275</v>
      </c>
      <c r="K29" t="s">
        <v>279</v>
      </c>
      <c r="L29" s="2"/>
      <c r="M29" s="1"/>
      <c r="S29" s="2"/>
      <c r="T29" s="1"/>
      <c r="AC29" s="2"/>
      <c r="AD29" s="1"/>
      <c r="AM29" s="11"/>
      <c r="AQ29" s="9"/>
      <c r="AR29" s="1"/>
      <c r="BD29" s="1"/>
      <c r="BJ29" s="2"/>
    </row>
    <row r="30" spans="1:62" x14ac:dyDescent="0.35">
      <c r="A30" s="1">
        <v>19</v>
      </c>
      <c r="B30" t="s">
        <v>25</v>
      </c>
      <c r="C30">
        <v>1982</v>
      </c>
      <c r="D30" t="s">
        <v>339</v>
      </c>
      <c r="E30" t="s">
        <v>31</v>
      </c>
      <c r="F30" s="1" t="s">
        <v>288</v>
      </c>
      <c r="G30" t="s">
        <v>277</v>
      </c>
      <c r="H30" t="s">
        <v>284</v>
      </c>
      <c r="I30" t="s">
        <v>277</v>
      </c>
      <c r="L30" s="2"/>
      <c r="M30" s="1"/>
      <c r="S30" s="2"/>
      <c r="T30" s="1"/>
      <c r="AC30" s="2"/>
      <c r="AD30" s="1"/>
      <c r="AE30">
        <v>4.0000000000000002E-4</v>
      </c>
      <c r="AF30">
        <v>1.6999999999999999E-3</v>
      </c>
      <c r="AG30">
        <v>0.10100000000000001</v>
      </c>
      <c r="AK30">
        <v>4.5999999999999999E-3</v>
      </c>
      <c r="AM30" s="11"/>
      <c r="AQ30" s="9">
        <v>1.6500000000000001E-2</v>
      </c>
      <c r="AR30" s="1"/>
      <c r="BD30" s="1"/>
      <c r="BJ30" s="2"/>
    </row>
    <row r="31" spans="1:62" x14ac:dyDescent="0.35">
      <c r="A31" s="1"/>
      <c r="F31" s="1" t="s">
        <v>282</v>
      </c>
      <c r="G31" t="s">
        <v>277</v>
      </c>
      <c r="H31" t="s">
        <v>284</v>
      </c>
      <c r="I31" t="s">
        <v>277</v>
      </c>
      <c r="L31" s="2"/>
      <c r="M31" s="1"/>
      <c r="S31" s="2"/>
      <c r="T31" s="1"/>
      <c r="AC31" s="2"/>
      <c r="AD31" s="1"/>
      <c r="AE31">
        <v>2.0000000000000001E-4</v>
      </c>
      <c r="AF31">
        <v>4.0000000000000002E-4</v>
      </c>
      <c r="AG31">
        <v>0.03</v>
      </c>
      <c r="AK31">
        <v>1.1999999999999999E-3</v>
      </c>
      <c r="AM31" s="11"/>
      <c r="AQ31" s="9">
        <v>1.4E-2</v>
      </c>
      <c r="AR31" s="1"/>
      <c r="BD31" s="1"/>
      <c r="BJ31" s="2"/>
    </row>
    <row r="32" spans="1:62" x14ac:dyDescent="0.35">
      <c r="A32" s="1">
        <v>20</v>
      </c>
      <c r="B32" t="s">
        <v>32</v>
      </c>
      <c r="C32">
        <v>1983</v>
      </c>
      <c r="D32" t="s">
        <v>340</v>
      </c>
      <c r="E32" t="s">
        <v>33</v>
      </c>
      <c r="F32" s="1" t="s">
        <v>282</v>
      </c>
      <c r="G32" t="s">
        <v>277</v>
      </c>
      <c r="H32" t="s">
        <v>283</v>
      </c>
      <c r="L32" s="2"/>
      <c r="M32" s="1"/>
      <c r="O32">
        <v>65</v>
      </c>
      <c r="P32">
        <v>8.5</v>
      </c>
      <c r="R32">
        <v>2.5</v>
      </c>
      <c r="S32" s="2">
        <v>14</v>
      </c>
      <c r="T32" s="1"/>
      <c r="AC32" s="2"/>
      <c r="AD32" s="1"/>
      <c r="AM32" s="11"/>
      <c r="AQ32" s="9"/>
      <c r="AR32" s="1"/>
      <c r="BD32" s="1"/>
      <c r="BJ32" s="2"/>
    </row>
    <row r="33" spans="1:62" x14ac:dyDescent="0.35">
      <c r="A33" s="1">
        <v>21</v>
      </c>
      <c r="B33" t="s">
        <v>34</v>
      </c>
      <c r="C33">
        <v>1983</v>
      </c>
      <c r="D33" t="s">
        <v>341</v>
      </c>
      <c r="E33" t="s">
        <v>35</v>
      </c>
      <c r="F33" s="1" t="s">
        <v>289</v>
      </c>
      <c r="G33" t="s">
        <v>277</v>
      </c>
      <c r="H33" t="s">
        <v>284</v>
      </c>
      <c r="I33" t="s">
        <v>275</v>
      </c>
      <c r="K33" t="s">
        <v>279</v>
      </c>
      <c r="L33" s="2" t="s">
        <v>277</v>
      </c>
      <c r="M33" s="1">
        <v>4</v>
      </c>
      <c r="N33">
        <v>96</v>
      </c>
      <c r="O33">
        <v>72.709999999999994</v>
      </c>
      <c r="P33">
        <v>6.04</v>
      </c>
      <c r="Q33">
        <v>1.56</v>
      </c>
      <c r="R33">
        <v>5.63</v>
      </c>
      <c r="S33" s="2">
        <v>14.06</v>
      </c>
      <c r="T33" s="1">
        <v>0.28000000000000003</v>
      </c>
      <c r="X33">
        <v>4</v>
      </c>
      <c r="Y33">
        <v>2.4</v>
      </c>
      <c r="AC33" s="2"/>
      <c r="AD33" s="6">
        <v>0.28599999999999998</v>
      </c>
      <c r="AG33">
        <v>1.35E-2</v>
      </c>
      <c r="AI33">
        <v>0.83</v>
      </c>
      <c r="AM33" s="11">
        <v>0.4</v>
      </c>
      <c r="AN33" s="10">
        <v>1.004</v>
      </c>
      <c r="AQ33" s="9"/>
      <c r="AR33" s="1">
        <v>7.33</v>
      </c>
      <c r="AV33" s="10">
        <v>1.2</v>
      </c>
      <c r="AW33" s="10">
        <v>28.6</v>
      </c>
      <c r="AX33" s="10">
        <v>50</v>
      </c>
      <c r="BD33" s="1"/>
      <c r="BJ33" s="2"/>
    </row>
    <row r="34" spans="1:62" x14ac:dyDescent="0.35">
      <c r="A34" s="1">
        <v>22</v>
      </c>
      <c r="B34" t="s">
        <v>36</v>
      </c>
      <c r="C34">
        <v>1983</v>
      </c>
      <c r="D34" t="s">
        <v>342</v>
      </c>
      <c r="E34" t="s">
        <v>37</v>
      </c>
      <c r="F34" s="1" t="s">
        <v>288</v>
      </c>
      <c r="G34" t="s">
        <v>277</v>
      </c>
      <c r="I34" t="s">
        <v>275</v>
      </c>
      <c r="K34" t="s">
        <v>286</v>
      </c>
      <c r="L34" s="2"/>
      <c r="M34" s="1">
        <v>85.3</v>
      </c>
      <c r="N34">
        <v>14.7</v>
      </c>
      <c r="O34">
        <v>60.4</v>
      </c>
      <c r="P34">
        <v>12</v>
      </c>
      <c r="R34">
        <v>10.5</v>
      </c>
      <c r="S34" s="2"/>
      <c r="T34" s="1">
        <v>0.23</v>
      </c>
      <c r="U34">
        <v>0.4</v>
      </c>
      <c r="V34">
        <v>0.99</v>
      </c>
      <c r="X34">
        <v>1.83</v>
      </c>
      <c r="Y34">
        <v>0.77</v>
      </c>
      <c r="Z34">
        <v>1.19</v>
      </c>
      <c r="AA34">
        <v>1.37</v>
      </c>
      <c r="AC34" s="2">
        <v>1.1499999999999999</v>
      </c>
      <c r="AD34" s="1">
        <v>1.49</v>
      </c>
      <c r="AE34">
        <v>2.0999999999999999E-3</v>
      </c>
      <c r="AF34" s="8">
        <v>7.8299999999999995E-4</v>
      </c>
      <c r="AG34">
        <v>0.13</v>
      </c>
      <c r="AJ34">
        <v>0.16</v>
      </c>
      <c r="AN34">
        <v>0.89</v>
      </c>
      <c r="AQ34" s="9">
        <v>1.225E-2</v>
      </c>
      <c r="AR34" s="1"/>
      <c r="BD34" s="1"/>
      <c r="BJ34" s="2"/>
    </row>
    <row r="35" spans="1:62" x14ac:dyDescent="0.35">
      <c r="A35" s="1">
        <v>23</v>
      </c>
      <c r="B35" t="s">
        <v>38</v>
      </c>
      <c r="C35">
        <v>1983</v>
      </c>
      <c r="D35" t="s">
        <v>342</v>
      </c>
      <c r="E35" t="s">
        <v>39</v>
      </c>
      <c r="F35" s="1" t="s">
        <v>290</v>
      </c>
      <c r="G35" t="s">
        <v>277</v>
      </c>
      <c r="I35" t="s">
        <v>275</v>
      </c>
      <c r="L35" s="2"/>
      <c r="M35" s="1">
        <v>78.290000000000006</v>
      </c>
      <c r="N35">
        <v>21.71</v>
      </c>
      <c r="O35">
        <v>50.43</v>
      </c>
      <c r="P35">
        <v>1.44</v>
      </c>
      <c r="R35">
        <v>35.200000000000003</v>
      </c>
      <c r="S35" s="2">
        <v>12.93</v>
      </c>
      <c r="T35" s="1">
        <v>0.3</v>
      </c>
      <c r="U35">
        <v>1.01</v>
      </c>
      <c r="V35">
        <v>2.2400000000000002</v>
      </c>
      <c r="W35">
        <v>3.57</v>
      </c>
      <c r="X35">
        <v>3.43</v>
      </c>
      <c r="Y35">
        <v>0.5</v>
      </c>
      <c r="Z35">
        <v>2.65</v>
      </c>
      <c r="AA35">
        <v>2.11</v>
      </c>
      <c r="AC35" s="2">
        <v>2.46</v>
      </c>
      <c r="AD35" s="1"/>
      <c r="AQ35" s="2"/>
      <c r="AR35" s="1"/>
      <c r="BD35" s="1"/>
      <c r="BJ35" s="2"/>
    </row>
    <row r="36" spans="1:62" x14ac:dyDescent="0.35">
      <c r="A36" s="1"/>
      <c r="F36" s="1" t="s">
        <v>278</v>
      </c>
      <c r="G36" t="s">
        <v>277</v>
      </c>
      <c r="I36" t="s">
        <v>275</v>
      </c>
      <c r="L36" s="2"/>
      <c r="M36" s="1">
        <v>81.09</v>
      </c>
      <c r="N36">
        <v>18.91</v>
      </c>
      <c r="O36">
        <v>56.1</v>
      </c>
      <c r="P36">
        <v>2.13</v>
      </c>
      <c r="R36">
        <v>28.72</v>
      </c>
      <c r="S36" s="2">
        <v>13.05</v>
      </c>
      <c r="T36" s="1">
        <v>0.32</v>
      </c>
      <c r="U36">
        <v>1.38</v>
      </c>
      <c r="V36">
        <v>2.2000000000000002</v>
      </c>
      <c r="W36">
        <v>4.1100000000000003</v>
      </c>
      <c r="X36">
        <v>3.52</v>
      </c>
      <c r="Y36">
        <v>1.1100000000000001</v>
      </c>
      <c r="Z36">
        <v>2.02</v>
      </c>
      <c r="AA36">
        <v>2.48</v>
      </c>
      <c r="AB36">
        <v>0.44</v>
      </c>
      <c r="AC36" s="2">
        <v>2.2999999999999998</v>
      </c>
      <c r="AD36" s="1"/>
      <c r="AQ36" s="2"/>
      <c r="AR36" s="1"/>
      <c r="BD36" s="1"/>
      <c r="BE36">
        <v>7.76</v>
      </c>
      <c r="BG36">
        <v>8.5299999999999994</v>
      </c>
      <c r="BJ36" s="2">
        <v>12.22</v>
      </c>
    </row>
    <row r="37" spans="1:62" x14ac:dyDescent="0.35">
      <c r="A37" s="1"/>
      <c r="F37" s="1" t="s">
        <v>282</v>
      </c>
      <c r="G37" t="s">
        <v>277</v>
      </c>
      <c r="I37" t="s">
        <v>275</v>
      </c>
      <c r="L37" s="2"/>
      <c r="M37" s="1">
        <v>83.26</v>
      </c>
      <c r="N37">
        <v>16.739999999999998</v>
      </c>
      <c r="O37">
        <v>58.78</v>
      </c>
      <c r="P37">
        <v>9.0399999999999991</v>
      </c>
      <c r="R37">
        <v>17.239999999999998</v>
      </c>
      <c r="S37" s="2">
        <v>14.94</v>
      </c>
      <c r="T37" s="1">
        <v>0.34</v>
      </c>
      <c r="U37">
        <v>1.44</v>
      </c>
      <c r="V37">
        <v>2.0099999999999998</v>
      </c>
      <c r="W37">
        <v>4.03</v>
      </c>
      <c r="X37">
        <v>3.17</v>
      </c>
      <c r="Y37">
        <v>1.36</v>
      </c>
      <c r="Z37">
        <v>1.93</v>
      </c>
      <c r="AA37">
        <v>2.72</v>
      </c>
      <c r="AB37">
        <v>0.35</v>
      </c>
      <c r="AC37" s="2">
        <v>2.2599999999999998</v>
      </c>
      <c r="AD37" s="1"/>
      <c r="AQ37" s="2"/>
      <c r="AR37" s="1"/>
      <c r="BD37" s="1"/>
      <c r="BE37">
        <v>9.8699999999999992</v>
      </c>
      <c r="BG37">
        <v>6.44</v>
      </c>
      <c r="BJ37" s="2">
        <v>7.53</v>
      </c>
    </row>
    <row r="38" spans="1:62" x14ac:dyDescent="0.35">
      <c r="A38" s="1">
        <v>24</v>
      </c>
      <c r="B38" t="s">
        <v>343</v>
      </c>
      <c r="C38">
        <v>1984</v>
      </c>
      <c r="D38" t="s">
        <v>344</v>
      </c>
      <c r="E38" t="s">
        <v>40</v>
      </c>
      <c r="F38" s="1" t="s">
        <v>288</v>
      </c>
      <c r="G38" t="s">
        <v>277</v>
      </c>
      <c r="H38" t="s">
        <v>284</v>
      </c>
      <c r="I38" t="s">
        <v>275</v>
      </c>
      <c r="L38" s="2"/>
      <c r="M38" s="1"/>
      <c r="O38">
        <v>68</v>
      </c>
      <c r="P38">
        <v>9.57</v>
      </c>
      <c r="R38">
        <v>9.07</v>
      </c>
      <c r="S38" s="2">
        <v>11.05</v>
      </c>
      <c r="T38" s="1"/>
      <c r="AC38" s="2"/>
      <c r="AD38" s="1"/>
      <c r="AQ38" s="2"/>
      <c r="AR38" s="1"/>
      <c r="BD38" s="1"/>
      <c r="BJ38" s="2"/>
    </row>
    <row r="39" spans="1:62" x14ac:dyDescent="0.35">
      <c r="A39" s="1">
        <v>25</v>
      </c>
      <c r="B39" t="s">
        <v>41</v>
      </c>
      <c r="C39">
        <v>1984</v>
      </c>
      <c r="D39" t="s">
        <v>337</v>
      </c>
      <c r="E39" t="s">
        <v>42</v>
      </c>
      <c r="F39" s="1" t="s">
        <v>282</v>
      </c>
      <c r="G39" t="s">
        <v>277</v>
      </c>
      <c r="I39" t="s">
        <v>277</v>
      </c>
      <c r="J39">
        <v>4</v>
      </c>
      <c r="K39" t="s">
        <v>286</v>
      </c>
      <c r="L39" s="2" t="s">
        <v>277</v>
      </c>
      <c r="M39" s="1">
        <v>7.2</v>
      </c>
      <c r="N39">
        <v>92.8</v>
      </c>
      <c r="O39">
        <v>64.22</v>
      </c>
      <c r="P39">
        <v>11.75</v>
      </c>
      <c r="Q39">
        <v>0.22</v>
      </c>
      <c r="R39">
        <v>6.03</v>
      </c>
      <c r="S39" s="2">
        <v>17.350000000000001</v>
      </c>
      <c r="T39" s="1">
        <v>0.63</v>
      </c>
      <c r="U39">
        <v>1.64</v>
      </c>
      <c r="V39">
        <v>2.08</v>
      </c>
      <c r="W39">
        <v>3.47</v>
      </c>
      <c r="X39">
        <v>4.71</v>
      </c>
      <c r="Y39">
        <v>0.81</v>
      </c>
      <c r="Z39">
        <v>2.0299999999999998</v>
      </c>
      <c r="AA39">
        <v>2.31</v>
      </c>
      <c r="AB39">
        <v>0.83</v>
      </c>
      <c r="AC39" s="2">
        <v>2.2400000000000002</v>
      </c>
      <c r="AD39" s="1"/>
      <c r="AQ39" s="2"/>
      <c r="AR39" s="1"/>
      <c r="BD39" s="1"/>
      <c r="BJ39" s="2"/>
    </row>
    <row r="40" spans="1:62" x14ac:dyDescent="0.35">
      <c r="A40" s="1"/>
      <c r="F40" s="1" t="s">
        <v>282</v>
      </c>
      <c r="G40" t="s">
        <v>277</v>
      </c>
      <c r="I40" t="s">
        <v>277</v>
      </c>
      <c r="J40">
        <v>4</v>
      </c>
      <c r="K40" t="s">
        <v>279</v>
      </c>
      <c r="L40" s="2" t="s">
        <v>277</v>
      </c>
      <c r="M40" s="1">
        <v>8.8000000000000007</v>
      </c>
      <c r="N40">
        <v>91.2</v>
      </c>
      <c r="O40">
        <v>65.680000000000007</v>
      </c>
      <c r="P40">
        <v>11.95</v>
      </c>
      <c r="Q40">
        <v>1.1000000000000001</v>
      </c>
      <c r="R40">
        <v>8.5500000000000007</v>
      </c>
      <c r="S40" s="2">
        <v>17.649999999999999</v>
      </c>
      <c r="T40" s="1">
        <v>0.64</v>
      </c>
      <c r="U40">
        <v>1.35</v>
      </c>
      <c r="V40">
        <v>2.92</v>
      </c>
      <c r="W40">
        <v>5.14</v>
      </c>
      <c r="X40">
        <v>4.45</v>
      </c>
      <c r="Y40">
        <v>1.04</v>
      </c>
      <c r="Z40">
        <v>2.3199999999999998</v>
      </c>
      <c r="AA40">
        <v>2.15</v>
      </c>
      <c r="AB40">
        <v>0.86</v>
      </c>
      <c r="AC40" s="2">
        <v>3.4</v>
      </c>
      <c r="AD40" s="1"/>
      <c r="AM40" s="11"/>
      <c r="AQ40" s="2"/>
      <c r="AR40" s="1"/>
      <c r="BD40" s="1"/>
      <c r="BJ40" s="2"/>
    </row>
    <row r="41" spans="1:62" x14ac:dyDescent="0.35">
      <c r="A41" s="1">
        <v>26</v>
      </c>
      <c r="B41" t="s">
        <v>43</v>
      </c>
      <c r="C41">
        <v>1984</v>
      </c>
      <c r="D41" t="s">
        <v>345</v>
      </c>
      <c r="E41" t="s">
        <v>44</v>
      </c>
      <c r="F41" s="1" t="s">
        <v>290</v>
      </c>
      <c r="G41" t="s">
        <v>275</v>
      </c>
      <c r="H41" t="s">
        <v>276</v>
      </c>
      <c r="I41" t="s">
        <v>275</v>
      </c>
      <c r="L41" s="2"/>
      <c r="M41" s="1"/>
      <c r="S41" s="2"/>
      <c r="T41" s="1">
        <v>0.68</v>
      </c>
      <c r="U41">
        <v>2.2999999999999998</v>
      </c>
      <c r="V41">
        <v>5.0999999999999996</v>
      </c>
      <c r="W41">
        <v>8.1300000000000008</v>
      </c>
      <c r="X41">
        <v>7.81</v>
      </c>
      <c r="Y41">
        <v>1.1399999999999999</v>
      </c>
      <c r="Z41">
        <v>6.04</v>
      </c>
      <c r="AA41">
        <v>4.8</v>
      </c>
      <c r="AC41" s="2">
        <v>5.6</v>
      </c>
      <c r="AD41" s="1">
        <v>0.34</v>
      </c>
      <c r="AE41" s="8">
        <v>4.06E-4</v>
      </c>
      <c r="AF41" s="8">
        <v>1.225E-3</v>
      </c>
      <c r="AG41">
        <v>0.52806900000000001</v>
      </c>
      <c r="AI41">
        <v>0.70299999999999996</v>
      </c>
      <c r="AJ41">
        <v>0.73</v>
      </c>
      <c r="AK41">
        <v>2.8261000000000001E-2</v>
      </c>
      <c r="AM41" s="11">
        <v>0.34</v>
      </c>
      <c r="AN41" s="10">
        <v>0.9</v>
      </c>
      <c r="AQ41" s="9">
        <v>3.0099000000000001E-2</v>
      </c>
      <c r="AR41" s="1"/>
      <c r="BD41" s="1"/>
      <c r="BJ41" s="2"/>
    </row>
    <row r="42" spans="1:62" x14ac:dyDescent="0.35">
      <c r="A42" s="1"/>
      <c r="F42" s="1" t="s">
        <v>282</v>
      </c>
      <c r="G42" t="s">
        <v>277</v>
      </c>
      <c r="H42" t="s">
        <v>291</v>
      </c>
      <c r="I42" t="s">
        <v>275</v>
      </c>
      <c r="L42" s="2"/>
      <c r="M42" s="1"/>
      <c r="S42" s="2"/>
      <c r="T42" s="1">
        <v>0.7</v>
      </c>
      <c r="U42">
        <v>2.96</v>
      </c>
      <c r="V42">
        <v>4.1399999999999997</v>
      </c>
      <c r="W42">
        <v>8.2899999999999991</v>
      </c>
      <c r="X42">
        <v>6.52</v>
      </c>
      <c r="Y42">
        <v>2.8</v>
      </c>
      <c r="Z42">
        <v>3.97</v>
      </c>
      <c r="AA42">
        <v>5.6</v>
      </c>
      <c r="AB42">
        <v>0.72</v>
      </c>
      <c r="AC42" s="2">
        <v>4.6500000000000004</v>
      </c>
      <c r="AD42" s="1">
        <v>0.61</v>
      </c>
      <c r="AE42" s="8">
        <v>4.8999999999999998E-4</v>
      </c>
      <c r="AF42" s="8">
        <v>2.5790000000000001E-3</v>
      </c>
      <c r="AG42">
        <v>0.122849</v>
      </c>
      <c r="AI42">
        <v>0.69299999999999995</v>
      </c>
      <c r="AJ42">
        <v>0.63</v>
      </c>
      <c r="AK42">
        <v>1.8890000000000001E-3</v>
      </c>
      <c r="AM42" s="11">
        <v>0.45</v>
      </c>
      <c r="AN42">
        <v>0.91</v>
      </c>
      <c r="AQ42" s="9">
        <v>2.5294000000000001E-2</v>
      </c>
      <c r="AR42" s="1"/>
      <c r="BD42" s="1"/>
      <c r="BJ42" s="2"/>
    </row>
    <row r="43" spans="1:62" x14ac:dyDescent="0.35">
      <c r="A43" s="1"/>
      <c r="F43" s="1" t="s">
        <v>278</v>
      </c>
      <c r="G43" t="s">
        <v>275</v>
      </c>
      <c r="H43" t="s">
        <v>276</v>
      </c>
      <c r="I43" t="s">
        <v>275</v>
      </c>
      <c r="L43" s="2"/>
      <c r="M43" s="1"/>
      <c r="S43" s="2"/>
      <c r="T43" s="1">
        <v>0.66</v>
      </c>
      <c r="U43">
        <v>2.85</v>
      </c>
      <c r="V43">
        <v>4.53</v>
      </c>
      <c r="W43">
        <v>8.48</v>
      </c>
      <c r="X43">
        <v>7.26</v>
      </c>
      <c r="Y43">
        <v>2.29</v>
      </c>
      <c r="Z43">
        <v>4.17</v>
      </c>
      <c r="AA43">
        <v>5.12</v>
      </c>
      <c r="AB43">
        <v>0.91</v>
      </c>
      <c r="AC43" s="2">
        <v>4.75</v>
      </c>
      <c r="AD43" s="6">
        <v>0.7</v>
      </c>
      <c r="AE43" s="8">
        <v>3.3E-4</v>
      </c>
      <c r="AF43" s="8">
        <v>1.3339999999999999E-3</v>
      </c>
      <c r="AG43">
        <v>0.40140900000000002</v>
      </c>
      <c r="AI43">
        <v>0.88300000000000001</v>
      </c>
      <c r="AJ43">
        <v>0.82</v>
      </c>
      <c r="AK43">
        <v>2.4858000000000002E-2</v>
      </c>
      <c r="AM43" s="11">
        <v>0.36</v>
      </c>
      <c r="AN43">
        <v>0.81</v>
      </c>
      <c r="AQ43" s="9">
        <v>3.0449E-2</v>
      </c>
      <c r="AR43" s="1"/>
      <c r="BD43" s="1"/>
      <c r="BJ43" s="2"/>
    </row>
    <row r="44" spans="1:62" x14ac:dyDescent="0.35">
      <c r="A44" s="1"/>
      <c r="F44" s="1" t="s">
        <v>292</v>
      </c>
      <c r="G44" t="s">
        <v>277</v>
      </c>
      <c r="I44" t="s">
        <v>275</v>
      </c>
      <c r="L44" s="2"/>
      <c r="M44" s="1">
        <v>84.26</v>
      </c>
      <c r="N44">
        <v>15.74</v>
      </c>
      <c r="O44">
        <v>67.790000000000006</v>
      </c>
      <c r="P44">
        <v>12.41</v>
      </c>
      <c r="R44">
        <v>6.66</v>
      </c>
      <c r="S44" s="2">
        <v>13.14</v>
      </c>
      <c r="T44" s="1">
        <v>1.44</v>
      </c>
      <c r="U44">
        <v>2.1800000000000002</v>
      </c>
      <c r="V44">
        <v>3.33</v>
      </c>
      <c r="W44">
        <v>5.86</v>
      </c>
      <c r="X44">
        <v>5.53</v>
      </c>
      <c r="Y44">
        <v>1.92</v>
      </c>
      <c r="Z44">
        <v>3.74</v>
      </c>
      <c r="AA44">
        <v>3.82</v>
      </c>
      <c r="AC44" s="2">
        <v>4.83</v>
      </c>
      <c r="AD44" s="1">
        <v>0.19</v>
      </c>
      <c r="AE44" s="8">
        <v>1.07E-4</v>
      </c>
      <c r="AF44" s="8">
        <v>2.1280000000000001E-3</v>
      </c>
      <c r="AG44">
        <v>3.7043E-2</v>
      </c>
      <c r="AI44">
        <v>0.94299999999999995</v>
      </c>
      <c r="AJ44">
        <v>0.68</v>
      </c>
      <c r="AK44">
        <v>1.825E-3</v>
      </c>
      <c r="AM44" s="11">
        <v>0.46</v>
      </c>
      <c r="AN44">
        <v>1.42</v>
      </c>
      <c r="AQ44" s="9">
        <v>2.0486999999999998E-2</v>
      </c>
      <c r="AR44" s="1"/>
      <c r="BD44" s="1"/>
      <c r="BJ44" s="2"/>
    </row>
    <row r="45" spans="1:62" x14ac:dyDescent="0.35">
      <c r="A45" s="1"/>
      <c r="F45" s="1" t="s">
        <v>293</v>
      </c>
      <c r="G45" t="s">
        <v>277</v>
      </c>
      <c r="H45" t="s">
        <v>291</v>
      </c>
      <c r="I45" t="s">
        <v>275</v>
      </c>
      <c r="L45" s="2"/>
      <c r="M45" s="1">
        <v>81.67</v>
      </c>
      <c r="N45">
        <v>18.329999999999998</v>
      </c>
      <c r="O45">
        <v>56.98</v>
      </c>
      <c r="P45">
        <v>19.149999999999999</v>
      </c>
      <c r="R45">
        <v>4.24</v>
      </c>
      <c r="S45" s="2">
        <v>19.63</v>
      </c>
      <c r="T45" s="1">
        <v>2.19</v>
      </c>
      <c r="U45">
        <v>1.86</v>
      </c>
      <c r="V45">
        <v>3.01</v>
      </c>
      <c r="W45">
        <v>5.18</v>
      </c>
      <c r="X45">
        <v>4.71</v>
      </c>
      <c r="Y45">
        <v>1.93</v>
      </c>
      <c r="Z45">
        <v>3.15</v>
      </c>
      <c r="AA45">
        <v>3.25</v>
      </c>
      <c r="AC45" s="2">
        <v>4.58</v>
      </c>
      <c r="AD45" s="1">
        <v>0.15</v>
      </c>
      <c r="AE45" s="8">
        <v>3.3500000000000001E-4</v>
      </c>
      <c r="AF45" s="8">
        <v>1.6590000000000001E-3</v>
      </c>
      <c r="AG45">
        <v>3.2032999999999999E-2</v>
      </c>
      <c r="AI45">
        <v>0.745</v>
      </c>
      <c r="AJ45">
        <v>0.56999999999999995</v>
      </c>
      <c r="AK45">
        <v>9.810000000000001E-4</v>
      </c>
      <c r="AM45" s="11">
        <v>0.44</v>
      </c>
      <c r="AN45">
        <v>1.65</v>
      </c>
      <c r="AQ45" s="9">
        <v>1.1131E-2</v>
      </c>
      <c r="AR45" s="1"/>
      <c r="BD45" s="1"/>
      <c r="BJ45" s="2"/>
    </row>
    <row r="46" spans="1:62" x14ac:dyDescent="0.35">
      <c r="A46" s="1"/>
      <c r="F46" s="1" t="s">
        <v>282</v>
      </c>
      <c r="G46" t="s">
        <v>277</v>
      </c>
      <c r="I46" t="s">
        <v>275</v>
      </c>
      <c r="K46" t="s">
        <v>286</v>
      </c>
      <c r="L46" s="2"/>
      <c r="M46" s="1"/>
      <c r="S46" s="2"/>
      <c r="T46" s="1"/>
      <c r="AC46" s="2"/>
      <c r="AD46" s="1"/>
      <c r="AE46" s="8"/>
      <c r="AM46" s="11"/>
      <c r="AQ46" s="9"/>
      <c r="AR46" s="1"/>
      <c r="BD46" s="1"/>
      <c r="BJ46" s="2"/>
    </row>
    <row r="47" spans="1:62" x14ac:dyDescent="0.35">
      <c r="A47" s="1"/>
      <c r="F47" s="1" t="s">
        <v>292</v>
      </c>
      <c r="G47" t="s">
        <v>277</v>
      </c>
      <c r="H47" t="s">
        <v>291</v>
      </c>
      <c r="I47" t="s">
        <v>275</v>
      </c>
      <c r="K47" t="s">
        <v>286</v>
      </c>
      <c r="L47" s="2" t="s">
        <v>277</v>
      </c>
      <c r="M47" s="1"/>
      <c r="S47" s="2"/>
      <c r="T47" s="1">
        <v>0.49</v>
      </c>
      <c r="U47">
        <v>2.12</v>
      </c>
      <c r="V47">
        <v>2.4300000000000002</v>
      </c>
      <c r="W47">
        <v>4.78</v>
      </c>
      <c r="X47">
        <v>5.44</v>
      </c>
      <c r="Y47">
        <v>0.46</v>
      </c>
      <c r="Z47">
        <v>2.39</v>
      </c>
      <c r="AA47">
        <v>3.05</v>
      </c>
      <c r="AC47" s="2">
        <v>2.52</v>
      </c>
      <c r="AD47" s="1"/>
      <c r="AE47" s="8"/>
      <c r="AM47" s="11"/>
      <c r="AQ47" s="9"/>
      <c r="AR47" s="1"/>
      <c r="BD47" s="1"/>
      <c r="BJ47" s="2"/>
    </row>
    <row r="48" spans="1:62" x14ac:dyDescent="0.35">
      <c r="A48" s="1">
        <v>27</v>
      </c>
      <c r="B48" t="s">
        <v>45</v>
      </c>
      <c r="C48">
        <v>1984</v>
      </c>
      <c r="D48" t="s">
        <v>346</v>
      </c>
      <c r="E48" t="s">
        <v>453</v>
      </c>
      <c r="F48" s="1" t="s">
        <v>292</v>
      </c>
      <c r="G48" t="s">
        <v>277</v>
      </c>
      <c r="H48" t="s">
        <v>291</v>
      </c>
      <c r="I48" t="s">
        <v>275</v>
      </c>
      <c r="K48" t="s">
        <v>286</v>
      </c>
      <c r="L48" s="2" t="s">
        <v>277</v>
      </c>
      <c r="M48" s="1">
        <v>9.07</v>
      </c>
      <c r="N48">
        <v>90.93</v>
      </c>
      <c r="O48">
        <v>65.13</v>
      </c>
      <c r="P48">
        <v>9.6199999999999992</v>
      </c>
      <c r="R48">
        <v>13.05</v>
      </c>
      <c r="S48" s="2">
        <v>12.2</v>
      </c>
      <c r="T48" s="1"/>
      <c r="AC48" s="2"/>
      <c r="AD48" s="1">
        <v>0.18</v>
      </c>
      <c r="AE48" s="8">
        <v>1.63E-4</v>
      </c>
      <c r="AF48" s="8">
        <v>2.872E-3</v>
      </c>
      <c r="AG48">
        <v>3.569E-2</v>
      </c>
      <c r="AI48">
        <v>0.82699999999999996</v>
      </c>
      <c r="AJ48">
        <v>0.06</v>
      </c>
      <c r="AK48">
        <v>1.8320000000000001E-3</v>
      </c>
      <c r="AM48" s="11">
        <v>0.45</v>
      </c>
      <c r="AN48">
        <v>0.83</v>
      </c>
      <c r="AQ48" s="9">
        <v>1.9791E-2</v>
      </c>
      <c r="AR48" s="1"/>
      <c r="BD48" s="1"/>
      <c r="BJ48" s="2"/>
    </row>
    <row r="49" spans="1:62" x14ac:dyDescent="0.35">
      <c r="A49" s="1">
        <v>28</v>
      </c>
      <c r="B49" t="s">
        <v>32</v>
      </c>
      <c r="C49">
        <v>1985</v>
      </c>
      <c r="D49" t="s">
        <v>347</v>
      </c>
      <c r="E49" t="s">
        <v>46</v>
      </c>
      <c r="F49" s="1" t="s">
        <v>282</v>
      </c>
      <c r="G49" t="s">
        <v>277</v>
      </c>
      <c r="H49" t="s">
        <v>284</v>
      </c>
      <c r="L49" s="2"/>
      <c r="M49" s="1">
        <v>83</v>
      </c>
      <c r="N49">
        <v>17</v>
      </c>
      <c r="O49">
        <v>65</v>
      </c>
      <c r="P49">
        <v>9</v>
      </c>
      <c r="R49">
        <v>2.5</v>
      </c>
      <c r="S49" s="2">
        <v>13</v>
      </c>
      <c r="T49" s="1">
        <v>0.46</v>
      </c>
      <c r="U49">
        <v>1.95</v>
      </c>
      <c r="V49">
        <v>2.67</v>
      </c>
      <c r="W49">
        <v>5.4</v>
      </c>
      <c r="X49">
        <v>4.2300000000000004</v>
      </c>
      <c r="Y49">
        <v>1.82</v>
      </c>
      <c r="Z49">
        <v>2.6</v>
      </c>
      <c r="AA49">
        <v>3.64</v>
      </c>
      <c r="AB49">
        <v>0.46</v>
      </c>
      <c r="AC49" s="2">
        <v>3.06</v>
      </c>
      <c r="AD49" s="1"/>
      <c r="AQ49" s="9"/>
      <c r="AR49" s="1"/>
      <c r="AV49" s="10">
        <v>15</v>
      </c>
      <c r="AW49" s="10">
        <v>147</v>
      </c>
      <c r="AX49" s="10">
        <v>358</v>
      </c>
      <c r="AY49" s="10">
        <v>16</v>
      </c>
      <c r="AZ49" s="10">
        <v>2</v>
      </c>
      <c r="BA49" s="10">
        <v>0.35</v>
      </c>
      <c r="BB49" s="10">
        <v>0.5</v>
      </c>
      <c r="BC49" s="10">
        <v>4</v>
      </c>
      <c r="BD49" s="1"/>
      <c r="BJ49" s="2"/>
    </row>
    <row r="50" spans="1:62" x14ac:dyDescent="0.35">
      <c r="A50" s="1">
        <v>29</v>
      </c>
      <c r="B50" t="s">
        <v>47</v>
      </c>
      <c r="C50">
        <v>1985</v>
      </c>
      <c r="D50" t="s">
        <v>348</v>
      </c>
      <c r="E50" t="s">
        <v>48</v>
      </c>
      <c r="F50" s="1" t="s">
        <v>282</v>
      </c>
      <c r="G50" t="s">
        <v>277</v>
      </c>
      <c r="I50" t="s">
        <v>275</v>
      </c>
      <c r="L50" s="2"/>
      <c r="M50" s="1"/>
      <c r="O50">
        <v>55.98</v>
      </c>
      <c r="P50">
        <v>17.399999999999999</v>
      </c>
      <c r="Q50">
        <v>0.71</v>
      </c>
      <c r="R50">
        <v>0.71</v>
      </c>
      <c r="S50" s="2">
        <v>21.82</v>
      </c>
      <c r="T50" s="1">
        <v>0.2</v>
      </c>
      <c r="U50">
        <v>0.78</v>
      </c>
      <c r="V50">
        <v>1.6</v>
      </c>
      <c r="W50">
        <v>2.74</v>
      </c>
      <c r="X50">
        <v>2.33</v>
      </c>
      <c r="Y50">
        <v>0.46</v>
      </c>
      <c r="Z50">
        <v>1.48</v>
      </c>
      <c r="AA50">
        <v>1.72</v>
      </c>
      <c r="AB50">
        <v>0.38</v>
      </c>
      <c r="AC50" s="2">
        <v>1.74</v>
      </c>
      <c r="AD50" s="1"/>
      <c r="AQ50" s="9"/>
      <c r="AR50" s="1"/>
      <c r="BD50" s="1"/>
      <c r="BJ50" s="2"/>
    </row>
    <row r="51" spans="1:62" x14ac:dyDescent="0.35">
      <c r="A51" s="1"/>
      <c r="F51" s="1" t="s">
        <v>288</v>
      </c>
      <c r="G51" t="s">
        <v>277</v>
      </c>
      <c r="I51" t="s">
        <v>275</v>
      </c>
      <c r="L51" s="2"/>
      <c r="M51" s="1"/>
      <c r="O51">
        <v>52.4</v>
      </c>
      <c r="P51">
        <v>3.66</v>
      </c>
      <c r="Q51">
        <v>5.94</v>
      </c>
      <c r="R51">
        <v>15.59</v>
      </c>
      <c r="S51" s="2">
        <v>22.41</v>
      </c>
      <c r="T51" s="1">
        <v>0.36</v>
      </c>
      <c r="U51">
        <v>0.83</v>
      </c>
      <c r="V51">
        <v>1.48</v>
      </c>
      <c r="W51">
        <v>2.74</v>
      </c>
      <c r="X51">
        <v>2.36</v>
      </c>
      <c r="Y51">
        <v>0.54</v>
      </c>
      <c r="Z51">
        <v>1.29</v>
      </c>
      <c r="AA51">
        <v>1.69</v>
      </c>
      <c r="AB51">
        <v>0.33</v>
      </c>
      <c r="AC51" s="2">
        <v>1.78</v>
      </c>
      <c r="AD51" s="1"/>
      <c r="AQ51" s="9"/>
      <c r="AR51" s="1"/>
      <c r="BD51" s="1"/>
      <c r="BJ51" s="2"/>
    </row>
    <row r="52" spans="1:62" x14ac:dyDescent="0.35">
      <c r="A52" s="1">
        <v>30</v>
      </c>
      <c r="B52" t="s">
        <v>45</v>
      </c>
      <c r="C52">
        <v>1985</v>
      </c>
      <c r="D52" t="s">
        <v>349</v>
      </c>
      <c r="E52" t="s">
        <v>49</v>
      </c>
      <c r="F52" s="1" t="s">
        <v>282</v>
      </c>
      <c r="G52" t="s">
        <v>277</v>
      </c>
      <c r="I52" t="s">
        <v>275</v>
      </c>
      <c r="K52" t="s">
        <v>286</v>
      </c>
      <c r="L52" s="2"/>
      <c r="M52" s="1"/>
      <c r="O52">
        <v>64.48</v>
      </c>
      <c r="P52">
        <v>11.17</v>
      </c>
      <c r="S52" s="2"/>
      <c r="T52" s="1"/>
      <c r="AC52" s="2"/>
      <c r="AD52" s="1"/>
      <c r="AQ52" s="9"/>
      <c r="AR52" s="1"/>
      <c r="BD52" s="1"/>
      <c r="BJ52" s="2"/>
    </row>
    <row r="53" spans="1:62" x14ac:dyDescent="0.35">
      <c r="A53" s="1">
        <v>31</v>
      </c>
      <c r="B53" t="s">
        <v>50</v>
      </c>
      <c r="C53">
        <v>1986</v>
      </c>
      <c r="D53" t="s">
        <v>350</v>
      </c>
      <c r="E53" t="s">
        <v>51</v>
      </c>
      <c r="F53" s="1" t="s">
        <v>282</v>
      </c>
      <c r="G53" t="s">
        <v>277</v>
      </c>
      <c r="I53" t="s">
        <v>277</v>
      </c>
      <c r="J53">
        <v>24</v>
      </c>
      <c r="K53" t="s">
        <v>279</v>
      </c>
      <c r="L53" s="2"/>
      <c r="M53" s="1">
        <v>82.61</v>
      </c>
      <c r="N53">
        <v>17.39</v>
      </c>
      <c r="O53">
        <v>72.06</v>
      </c>
      <c r="P53">
        <v>9.49</v>
      </c>
      <c r="Q53">
        <v>1.4</v>
      </c>
      <c r="R53">
        <v>9.06</v>
      </c>
      <c r="S53" s="2">
        <v>1.29</v>
      </c>
      <c r="T53" s="1">
        <v>3.05</v>
      </c>
      <c r="U53">
        <v>1.81</v>
      </c>
      <c r="V53">
        <v>3.41</v>
      </c>
      <c r="W53">
        <v>5.33</v>
      </c>
      <c r="X53">
        <v>9.01</v>
      </c>
      <c r="Y53">
        <v>1.1000000000000001</v>
      </c>
      <c r="Z53">
        <v>2.5499999999999998</v>
      </c>
      <c r="AA53">
        <v>2.71</v>
      </c>
      <c r="AB53">
        <v>0.21</v>
      </c>
      <c r="AC53" s="2">
        <v>4.42</v>
      </c>
      <c r="AD53" s="1"/>
      <c r="AQ53" s="9"/>
      <c r="AR53" s="1"/>
      <c r="BD53" s="1"/>
      <c r="BJ53" s="2"/>
    </row>
    <row r="54" spans="1:62" x14ac:dyDescent="0.35">
      <c r="A54" s="1">
        <v>32</v>
      </c>
      <c r="B54" t="s">
        <v>50</v>
      </c>
      <c r="C54">
        <v>1986</v>
      </c>
      <c r="D54" t="s">
        <v>350</v>
      </c>
      <c r="E54" t="s">
        <v>454</v>
      </c>
      <c r="F54" s="1" t="s">
        <v>282</v>
      </c>
      <c r="G54" t="s">
        <v>277</v>
      </c>
      <c r="L54" s="2"/>
      <c r="M54" s="1"/>
      <c r="S54" s="2"/>
      <c r="T54" s="1"/>
      <c r="AC54" s="2"/>
      <c r="AD54" s="1"/>
      <c r="AQ54" s="9"/>
      <c r="AR54" s="1"/>
      <c r="BD54" s="1"/>
      <c r="BE54">
        <v>12.54</v>
      </c>
      <c r="BG54">
        <v>4.07</v>
      </c>
      <c r="BI54">
        <v>3.13</v>
      </c>
      <c r="BJ54" s="2"/>
    </row>
    <row r="55" spans="1:62" x14ac:dyDescent="0.35">
      <c r="A55" s="1">
        <v>33</v>
      </c>
      <c r="B55" t="s">
        <v>52</v>
      </c>
      <c r="C55">
        <v>1987</v>
      </c>
      <c r="D55" t="s">
        <v>351</v>
      </c>
      <c r="E55" t="s">
        <v>53</v>
      </c>
      <c r="F55" s="1" t="s">
        <v>282</v>
      </c>
      <c r="G55" t="s">
        <v>277</v>
      </c>
      <c r="H55" t="s">
        <v>468</v>
      </c>
      <c r="I55" t="s">
        <v>275</v>
      </c>
      <c r="K55" t="s">
        <v>279</v>
      </c>
      <c r="L55" s="2"/>
      <c r="M55" s="1">
        <v>86.56</v>
      </c>
      <c r="N55">
        <v>13.44</v>
      </c>
      <c r="O55">
        <v>65.8</v>
      </c>
      <c r="P55">
        <v>16.899999999999999</v>
      </c>
      <c r="Q55">
        <v>0.68</v>
      </c>
      <c r="R55">
        <v>5.92</v>
      </c>
      <c r="S55" s="2">
        <v>12.76</v>
      </c>
      <c r="T55" s="1">
        <v>0.21</v>
      </c>
      <c r="U55">
        <v>1.1200000000000001</v>
      </c>
      <c r="V55">
        <v>2.5299999999999998</v>
      </c>
      <c r="W55">
        <v>4.1500000000000004</v>
      </c>
      <c r="X55">
        <v>2.78</v>
      </c>
      <c r="Y55">
        <v>1.2</v>
      </c>
      <c r="Z55">
        <v>2.0299999999999998</v>
      </c>
      <c r="AA55">
        <v>2.16</v>
      </c>
      <c r="AC55" s="2">
        <v>2.66</v>
      </c>
      <c r="AD55" s="1">
        <v>0.64</v>
      </c>
      <c r="AE55">
        <v>1.1E-4</v>
      </c>
      <c r="AF55">
        <v>2.5000000000000001E-3</v>
      </c>
      <c r="AG55">
        <v>5.3999999999999999E-2</v>
      </c>
      <c r="AI55">
        <v>0.16</v>
      </c>
      <c r="AJ55">
        <v>0.17499999999999999</v>
      </c>
      <c r="AM55" s="11">
        <v>0.47</v>
      </c>
      <c r="AN55">
        <v>0.57999999999999996</v>
      </c>
      <c r="AQ55" s="9">
        <v>1.2500000000000001E-2</v>
      </c>
      <c r="AR55" s="1"/>
      <c r="BD55" s="1"/>
      <c r="BJ55" s="2"/>
    </row>
    <row r="56" spans="1:62" x14ac:dyDescent="0.35">
      <c r="A56" s="1"/>
      <c r="F56" s="1" t="s">
        <v>282</v>
      </c>
      <c r="G56" t="s">
        <v>277</v>
      </c>
      <c r="H56" t="s">
        <v>468</v>
      </c>
      <c r="I56" t="s">
        <v>275</v>
      </c>
      <c r="K56" t="s">
        <v>279</v>
      </c>
      <c r="L56" s="2"/>
      <c r="M56" s="1">
        <v>84.5</v>
      </c>
      <c r="N56">
        <v>15.5</v>
      </c>
      <c r="O56">
        <v>67.150000000000006</v>
      </c>
      <c r="P56">
        <v>11.33</v>
      </c>
      <c r="R56">
        <v>6.64</v>
      </c>
      <c r="S56" s="2">
        <v>14.88</v>
      </c>
      <c r="T56" s="1">
        <v>0.21</v>
      </c>
      <c r="U56">
        <v>1.1599999999999999</v>
      </c>
      <c r="V56">
        <v>2.63</v>
      </c>
      <c r="W56">
        <v>4.3099999999999996</v>
      </c>
      <c r="X56">
        <v>2.89</v>
      </c>
      <c r="Y56">
        <v>1.25</v>
      </c>
      <c r="Z56">
        <v>2.11</v>
      </c>
      <c r="AA56">
        <v>2.2400000000000002</v>
      </c>
      <c r="AC56" s="2">
        <v>2.77</v>
      </c>
      <c r="AD56" s="1">
        <v>0.59</v>
      </c>
      <c r="AE56">
        <v>6.0000000000000002E-5</v>
      </c>
      <c r="AF56">
        <v>1.5E-3</v>
      </c>
      <c r="AG56">
        <v>4.5999999999999999E-2</v>
      </c>
      <c r="AI56">
        <v>0.42</v>
      </c>
      <c r="AJ56">
        <v>0.125</v>
      </c>
      <c r="AM56" s="11">
        <v>0.45</v>
      </c>
      <c r="AN56" s="10">
        <v>0.8</v>
      </c>
      <c r="AQ56" s="9">
        <v>1.0999999999999999E-2</v>
      </c>
      <c r="AR56" s="1"/>
      <c r="BD56" s="1"/>
      <c r="BJ56" s="2"/>
    </row>
    <row r="57" spans="1:62" x14ac:dyDescent="0.35">
      <c r="A57" s="1"/>
      <c r="F57" s="1" t="s">
        <v>282</v>
      </c>
      <c r="G57" t="s">
        <v>277</v>
      </c>
      <c r="H57" t="s">
        <v>284</v>
      </c>
      <c r="I57" t="s">
        <v>275</v>
      </c>
      <c r="K57" t="s">
        <v>279</v>
      </c>
      <c r="L57" s="2"/>
      <c r="M57" s="1">
        <v>83.33</v>
      </c>
      <c r="N57">
        <v>16.670000000000002</v>
      </c>
      <c r="O57">
        <v>64.39</v>
      </c>
      <c r="P57">
        <v>9.3699999999999992</v>
      </c>
      <c r="R57">
        <v>10.96</v>
      </c>
      <c r="S57" s="2">
        <v>15.28</v>
      </c>
      <c r="T57" s="1">
        <v>0.2</v>
      </c>
      <c r="U57">
        <v>1.07</v>
      </c>
      <c r="V57">
        <v>2.42</v>
      </c>
      <c r="W57">
        <v>3.97</v>
      </c>
      <c r="X57">
        <v>2.66</v>
      </c>
      <c r="Y57">
        <v>1.1499999999999999</v>
      </c>
      <c r="Z57">
        <v>1.94</v>
      </c>
      <c r="AA57">
        <v>2.06</v>
      </c>
      <c r="AC57" s="2">
        <v>2.54</v>
      </c>
      <c r="AD57" s="1">
        <v>0.68</v>
      </c>
      <c r="AE57">
        <v>5.0000000000000002E-5</v>
      </c>
      <c r="AF57" s="8">
        <v>1.75E-3</v>
      </c>
      <c r="AG57">
        <v>0.16500000000000001</v>
      </c>
      <c r="AI57">
        <v>0.42</v>
      </c>
      <c r="AJ57">
        <v>0.25</v>
      </c>
      <c r="AM57" s="11">
        <v>0.4</v>
      </c>
      <c r="AN57" s="10">
        <v>0.9</v>
      </c>
      <c r="AQ57" s="9">
        <v>1.0500000000000001E-2</v>
      </c>
      <c r="AR57" s="1"/>
      <c r="BD57" s="1"/>
      <c r="BJ57" s="2"/>
    </row>
    <row r="58" spans="1:62" x14ac:dyDescent="0.35">
      <c r="A58" s="1">
        <v>34</v>
      </c>
      <c r="B58" t="s">
        <v>352</v>
      </c>
      <c r="C58">
        <v>1987</v>
      </c>
      <c r="D58" t="s">
        <v>353</v>
      </c>
      <c r="E58" t="s">
        <v>54</v>
      </c>
      <c r="F58" s="1" t="s">
        <v>277</v>
      </c>
      <c r="G58" t="s">
        <v>284</v>
      </c>
      <c r="H58" t="s">
        <v>275</v>
      </c>
      <c r="J58" t="s">
        <v>294</v>
      </c>
      <c r="L58" s="2">
        <v>82</v>
      </c>
      <c r="M58" s="1">
        <v>18</v>
      </c>
      <c r="N58">
        <v>67.680000000000007</v>
      </c>
      <c r="O58">
        <v>5.15</v>
      </c>
      <c r="P58">
        <v>0.71</v>
      </c>
      <c r="Q58">
        <v>9.7100000000000009</v>
      </c>
      <c r="S58" s="2"/>
      <c r="T58" s="1">
        <v>1.53</v>
      </c>
      <c r="U58">
        <v>2.06</v>
      </c>
      <c r="V58">
        <v>4.97</v>
      </c>
      <c r="W58">
        <v>3.78</v>
      </c>
      <c r="X58">
        <v>1.74</v>
      </c>
      <c r="Y58">
        <v>2.14</v>
      </c>
      <c r="Z58">
        <v>2.77</v>
      </c>
      <c r="AB58">
        <v>2.36</v>
      </c>
      <c r="AC58" s="2">
        <v>0.55000000000000004</v>
      </c>
      <c r="AD58" s="1"/>
      <c r="AM58" s="11">
        <v>0.88</v>
      </c>
      <c r="AN58" s="10"/>
      <c r="AQ58" s="2"/>
      <c r="AR58" s="1"/>
      <c r="BD58" s="1"/>
      <c r="BJ58" s="2"/>
    </row>
    <row r="59" spans="1:62" x14ac:dyDescent="0.35">
      <c r="A59" s="1">
        <v>35</v>
      </c>
      <c r="B59" t="s">
        <v>55</v>
      </c>
      <c r="C59">
        <v>1988</v>
      </c>
      <c r="D59" t="s">
        <v>354</v>
      </c>
      <c r="E59" t="s">
        <v>56</v>
      </c>
      <c r="F59" s="1" t="s">
        <v>277</v>
      </c>
      <c r="H59" t="s">
        <v>277</v>
      </c>
      <c r="I59">
        <v>3</v>
      </c>
      <c r="J59" t="s">
        <v>279</v>
      </c>
      <c r="K59" t="s">
        <v>277</v>
      </c>
      <c r="L59" s="2">
        <v>7.4</v>
      </c>
      <c r="M59" s="1">
        <v>92.6</v>
      </c>
      <c r="N59">
        <v>65.5</v>
      </c>
      <c r="O59">
        <v>7.5</v>
      </c>
      <c r="Q59">
        <v>10.8</v>
      </c>
      <c r="S59" s="2">
        <v>1.03</v>
      </c>
      <c r="T59" s="1">
        <v>2.1</v>
      </c>
      <c r="U59">
        <v>3.09</v>
      </c>
      <c r="V59">
        <v>5.57</v>
      </c>
      <c r="W59">
        <v>4.8499999999999996</v>
      </c>
      <c r="X59">
        <v>1.38</v>
      </c>
      <c r="Y59">
        <v>2.93</v>
      </c>
      <c r="Z59">
        <v>3.25</v>
      </c>
      <c r="AA59">
        <v>0.98</v>
      </c>
      <c r="AB59">
        <v>3.77</v>
      </c>
      <c r="AC59" s="2">
        <v>0.61</v>
      </c>
      <c r="AD59" s="1"/>
      <c r="AH59">
        <v>0.33</v>
      </c>
      <c r="AI59">
        <v>0.12</v>
      </c>
      <c r="AL59" s="10">
        <v>0.66</v>
      </c>
      <c r="AM59" s="11"/>
      <c r="AQ59" s="2"/>
      <c r="AR59" s="1"/>
      <c r="BD59" s="1"/>
      <c r="BJ59" s="2"/>
    </row>
    <row r="60" spans="1:62" x14ac:dyDescent="0.35">
      <c r="A60" s="1"/>
      <c r="F60" s="1" t="s">
        <v>277</v>
      </c>
      <c r="H60" t="s">
        <v>277</v>
      </c>
      <c r="I60">
        <v>3</v>
      </c>
      <c r="J60" t="s">
        <v>286</v>
      </c>
      <c r="K60" t="s">
        <v>277</v>
      </c>
      <c r="L60" s="2">
        <v>10.1</v>
      </c>
      <c r="M60" s="1">
        <v>89.9</v>
      </c>
      <c r="N60">
        <v>62.7</v>
      </c>
      <c r="O60">
        <v>9.6</v>
      </c>
      <c r="Q60">
        <v>6.2</v>
      </c>
      <c r="S60" s="2">
        <v>1.1200000000000001</v>
      </c>
      <c r="T60" s="1">
        <v>2.08</v>
      </c>
      <c r="U60">
        <v>2.86</v>
      </c>
      <c r="V60">
        <v>5.1100000000000003</v>
      </c>
      <c r="W60">
        <v>4.29</v>
      </c>
      <c r="X60">
        <v>1.32</v>
      </c>
      <c r="Y60">
        <v>2.73</v>
      </c>
      <c r="Z60">
        <v>3.17</v>
      </c>
      <c r="AA60">
        <v>0.62</v>
      </c>
      <c r="AB60">
        <v>3.59</v>
      </c>
      <c r="AC60" s="2">
        <v>0.39</v>
      </c>
      <c r="AD60" s="1"/>
      <c r="AH60">
        <v>0.9</v>
      </c>
      <c r="AI60">
        <v>0.08</v>
      </c>
      <c r="AL60" s="10">
        <v>0.62</v>
      </c>
      <c r="AM60" s="11">
        <v>0.79</v>
      </c>
      <c r="AQ60" s="2"/>
      <c r="AR60" s="1"/>
      <c r="BD60" s="1"/>
      <c r="BJ60" s="2"/>
    </row>
    <row r="61" spans="1:62" x14ac:dyDescent="0.35">
      <c r="A61" s="1"/>
      <c r="F61" s="1" t="s">
        <v>277</v>
      </c>
      <c r="H61" t="s">
        <v>277</v>
      </c>
      <c r="I61">
        <v>3</v>
      </c>
      <c r="J61" t="s">
        <v>279</v>
      </c>
      <c r="K61" t="s">
        <v>277</v>
      </c>
      <c r="L61" s="2">
        <v>6.2</v>
      </c>
      <c r="M61" s="1">
        <v>93.8</v>
      </c>
      <c r="N61">
        <v>59.4</v>
      </c>
      <c r="O61">
        <v>4.3</v>
      </c>
      <c r="Q61">
        <v>21.2</v>
      </c>
      <c r="S61" s="2">
        <v>0.86</v>
      </c>
      <c r="T61" s="1">
        <v>1.69</v>
      </c>
      <c r="U61">
        <v>2.73</v>
      </c>
      <c r="V61">
        <v>4.95</v>
      </c>
      <c r="W61">
        <v>4.32</v>
      </c>
      <c r="X61">
        <v>1.28</v>
      </c>
      <c r="Y61">
        <v>2.6</v>
      </c>
      <c r="Z61">
        <v>2.9</v>
      </c>
      <c r="AA61">
        <v>0.86</v>
      </c>
      <c r="AB61">
        <v>3.37</v>
      </c>
      <c r="AC61" s="2">
        <v>0.67</v>
      </c>
      <c r="AD61" s="1"/>
      <c r="AH61">
        <v>0.35</v>
      </c>
      <c r="AI61">
        <v>0.08</v>
      </c>
      <c r="AL61" s="10">
        <v>0.25</v>
      </c>
      <c r="AM61" s="11"/>
      <c r="AQ61" s="2"/>
      <c r="AR61" s="1"/>
      <c r="BD61" s="1"/>
      <c r="BJ61" s="2"/>
    </row>
    <row r="62" spans="1:62" x14ac:dyDescent="0.35">
      <c r="A62" s="1"/>
      <c r="F62" s="1" t="s">
        <v>277</v>
      </c>
      <c r="H62" t="s">
        <v>277</v>
      </c>
      <c r="I62">
        <v>3</v>
      </c>
      <c r="J62" t="s">
        <v>286</v>
      </c>
      <c r="K62" t="s">
        <v>277</v>
      </c>
      <c r="L62" s="2">
        <v>6.6</v>
      </c>
      <c r="M62" s="1">
        <v>93.4</v>
      </c>
      <c r="N62">
        <v>55.1</v>
      </c>
      <c r="O62">
        <v>3.7</v>
      </c>
      <c r="Q62">
        <v>24.5</v>
      </c>
      <c r="S62" s="2">
        <v>0.86</v>
      </c>
      <c r="T62" s="1">
        <v>1.59</v>
      </c>
      <c r="U62">
        <v>2.37</v>
      </c>
      <c r="V62">
        <v>4.3</v>
      </c>
      <c r="W62">
        <v>3.71</v>
      </c>
      <c r="X62">
        <v>1.1200000000000001</v>
      </c>
      <c r="Y62">
        <v>2.23</v>
      </c>
      <c r="Z62">
        <v>2.57</v>
      </c>
      <c r="AA62">
        <v>0.5</v>
      </c>
      <c r="AB62">
        <v>2.88</v>
      </c>
      <c r="AC62" s="2">
        <v>0.59</v>
      </c>
      <c r="AD62" s="1"/>
      <c r="AH62">
        <v>0.77</v>
      </c>
      <c r="AI62">
        <v>0.1</v>
      </c>
      <c r="AL62" s="10">
        <v>0.4</v>
      </c>
      <c r="AM62" s="11"/>
      <c r="AQ62" s="2"/>
      <c r="AR62" s="1"/>
      <c r="BD62" s="1"/>
      <c r="BJ62" s="2"/>
    </row>
    <row r="63" spans="1:62" x14ac:dyDescent="0.35">
      <c r="A63" s="1"/>
      <c r="F63" s="1" t="s">
        <v>277</v>
      </c>
      <c r="H63" t="s">
        <v>277</v>
      </c>
      <c r="I63">
        <v>3</v>
      </c>
      <c r="J63" t="s">
        <v>279</v>
      </c>
      <c r="K63" t="s">
        <v>277</v>
      </c>
      <c r="L63" s="2">
        <v>3.4</v>
      </c>
      <c r="M63" s="1">
        <v>96.6</v>
      </c>
      <c r="N63">
        <v>72.3</v>
      </c>
      <c r="O63">
        <v>7.9</v>
      </c>
      <c r="Q63">
        <v>5.5</v>
      </c>
      <c r="S63" s="2"/>
      <c r="T63" s="1"/>
      <c r="AC63" s="2">
        <v>0.57999999999999996</v>
      </c>
      <c r="AD63" s="1"/>
      <c r="AH63">
        <v>0.16</v>
      </c>
      <c r="AL63" s="10">
        <v>0.11</v>
      </c>
      <c r="AM63" s="11">
        <v>0.79</v>
      </c>
      <c r="AQ63" s="2"/>
      <c r="AR63" s="1"/>
      <c r="BD63" s="1"/>
      <c r="BJ63" s="2"/>
    </row>
    <row r="64" spans="1:62" x14ac:dyDescent="0.35">
      <c r="A64" s="1">
        <v>36</v>
      </c>
      <c r="B64" t="s">
        <v>57</v>
      </c>
      <c r="C64">
        <v>1988</v>
      </c>
      <c r="D64" t="s">
        <v>355</v>
      </c>
      <c r="E64" t="s">
        <v>58</v>
      </c>
      <c r="F64" s="1" t="s">
        <v>277</v>
      </c>
      <c r="G64" t="s">
        <v>284</v>
      </c>
      <c r="H64" t="s">
        <v>277</v>
      </c>
      <c r="I64">
        <v>60</v>
      </c>
      <c r="J64" t="s">
        <v>294</v>
      </c>
      <c r="K64" t="s">
        <v>277</v>
      </c>
      <c r="L64" s="2">
        <v>7.7</v>
      </c>
      <c r="M64" s="1">
        <v>92.3</v>
      </c>
      <c r="N64">
        <v>60.95</v>
      </c>
      <c r="O64">
        <v>6.55</v>
      </c>
      <c r="P64">
        <v>0.6</v>
      </c>
      <c r="Q64">
        <v>11.36</v>
      </c>
      <c r="S64" s="2"/>
      <c r="T64" s="1"/>
      <c r="AC64" s="2">
        <v>1.0900000000000001</v>
      </c>
      <c r="AD64" s="1"/>
      <c r="AM64" s="11">
        <v>1.36</v>
      </c>
      <c r="AQ64" s="2"/>
      <c r="AR64" s="1"/>
      <c r="BD64" s="1"/>
      <c r="BJ64" s="2"/>
    </row>
    <row r="65" spans="1:62" x14ac:dyDescent="0.35">
      <c r="A65" s="1">
        <v>37</v>
      </c>
      <c r="B65" t="s">
        <v>59</v>
      </c>
      <c r="C65">
        <v>1988</v>
      </c>
      <c r="D65" t="s">
        <v>356</v>
      </c>
      <c r="E65" t="s">
        <v>60</v>
      </c>
      <c r="F65" s="1" t="s">
        <v>277</v>
      </c>
      <c r="G65" t="s">
        <v>284</v>
      </c>
      <c r="H65" t="s">
        <v>275</v>
      </c>
      <c r="J65" t="s">
        <v>286</v>
      </c>
      <c r="L65" s="2"/>
      <c r="M65" s="1"/>
      <c r="O65">
        <v>10.8</v>
      </c>
      <c r="S65" s="2"/>
      <c r="T65" s="1"/>
      <c r="AC65" s="2"/>
      <c r="AD65" s="1"/>
      <c r="AQ65" s="2"/>
      <c r="AR65" s="1"/>
      <c r="BD65" s="1"/>
      <c r="BJ65" s="2"/>
    </row>
    <row r="66" spans="1:62" x14ac:dyDescent="0.35">
      <c r="A66" s="1">
        <v>38</v>
      </c>
      <c r="B66" t="s">
        <v>61</v>
      </c>
      <c r="C66">
        <v>1988</v>
      </c>
      <c r="D66" t="s">
        <v>357</v>
      </c>
      <c r="E66" t="s">
        <v>62</v>
      </c>
      <c r="F66" s="1" t="s">
        <v>277</v>
      </c>
      <c r="L66" s="2"/>
      <c r="M66" s="1"/>
      <c r="N66">
        <v>66.040000000000006</v>
      </c>
      <c r="S66" s="2"/>
      <c r="T66" s="1"/>
      <c r="AC66" s="2"/>
      <c r="AD66" s="1"/>
      <c r="AQ66" s="2"/>
      <c r="AR66" s="1"/>
      <c r="BD66" s="1"/>
      <c r="BJ66" s="2"/>
    </row>
    <row r="67" spans="1:62" x14ac:dyDescent="0.35">
      <c r="A67" s="1">
        <v>39</v>
      </c>
      <c r="B67" t="s">
        <v>492</v>
      </c>
      <c r="C67">
        <v>1988</v>
      </c>
      <c r="D67" t="s">
        <v>358</v>
      </c>
      <c r="E67" t="s">
        <v>63</v>
      </c>
      <c r="F67" s="1" t="s">
        <v>277</v>
      </c>
      <c r="G67" t="s">
        <v>284</v>
      </c>
      <c r="H67" t="s">
        <v>277</v>
      </c>
      <c r="I67">
        <v>24</v>
      </c>
      <c r="J67" t="s">
        <v>279</v>
      </c>
      <c r="L67" s="2">
        <v>88.56</v>
      </c>
      <c r="M67" s="1">
        <v>11.44</v>
      </c>
      <c r="N67">
        <v>50.86</v>
      </c>
      <c r="O67">
        <v>10.16</v>
      </c>
      <c r="P67">
        <v>2.67</v>
      </c>
      <c r="Q67">
        <v>7.27</v>
      </c>
      <c r="R67">
        <v>29.04</v>
      </c>
      <c r="S67" s="2">
        <v>0.55000000000000004</v>
      </c>
      <c r="T67" s="1">
        <v>0.71</v>
      </c>
      <c r="U67">
        <v>2.2400000000000002</v>
      </c>
      <c r="V67">
        <v>3.54</v>
      </c>
      <c r="W67">
        <v>4.28</v>
      </c>
      <c r="X67">
        <v>0.88</v>
      </c>
      <c r="Y67">
        <v>1.62</v>
      </c>
      <c r="Z67">
        <v>1.96</v>
      </c>
      <c r="AA67">
        <v>0.32</v>
      </c>
      <c r="AB67">
        <v>2.63</v>
      </c>
      <c r="AC67" s="2"/>
      <c r="AD67" s="1"/>
      <c r="AQ67" s="2"/>
      <c r="AR67" s="1"/>
      <c r="BD67" s="1"/>
      <c r="BJ67" s="2"/>
    </row>
    <row r="68" spans="1:62" x14ac:dyDescent="0.35">
      <c r="A68" s="1">
        <v>40</v>
      </c>
      <c r="B68" t="s">
        <v>66</v>
      </c>
      <c r="C68">
        <v>1989</v>
      </c>
      <c r="D68" t="s">
        <v>359</v>
      </c>
      <c r="E68" t="s">
        <v>67</v>
      </c>
      <c r="F68" s="1" t="s">
        <v>277</v>
      </c>
      <c r="J68" t="s">
        <v>279</v>
      </c>
      <c r="L68" s="2"/>
      <c r="M68" s="1"/>
      <c r="S68" s="2"/>
      <c r="T68" s="1"/>
      <c r="AC68" s="2"/>
      <c r="AD68" s="1"/>
      <c r="AQ68" s="2"/>
      <c r="AR68" s="1"/>
      <c r="BD68" s="1"/>
      <c r="BJ68" s="2"/>
    </row>
    <row r="69" spans="1:62" x14ac:dyDescent="0.35">
      <c r="A69" s="1">
        <v>41</v>
      </c>
      <c r="B69" t="s">
        <v>68</v>
      </c>
      <c r="C69">
        <v>1990</v>
      </c>
      <c r="D69" t="s">
        <v>350</v>
      </c>
      <c r="E69" t="s">
        <v>69</v>
      </c>
      <c r="F69" s="1" t="s">
        <v>277</v>
      </c>
      <c r="H69" t="s">
        <v>277</v>
      </c>
      <c r="I69">
        <v>24</v>
      </c>
      <c r="J69" t="s">
        <v>279</v>
      </c>
      <c r="K69" t="s">
        <v>277</v>
      </c>
      <c r="L69" s="2">
        <v>3.82</v>
      </c>
      <c r="M69" s="1">
        <v>96.18</v>
      </c>
      <c r="N69">
        <v>69.260000000000005</v>
      </c>
      <c r="O69">
        <v>9.2799999999999994</v>
      </c>
      <c r="P69">
        <v>4.1500000000000004</v>
      </c>
      <c r="Q69">
        <v>10.83</v>
      </c>
      <c r="R69">
        <v>6.48</v>
      </c>
      <c r="S69" s="2"/>
      <c r="T69" s="1"/>
      <c r="AC69" s="2"/>
      <c r="AD69" s="1"/>
      <c r="AQ69" s="2"/>
      <c r="AR69" s="1"/>
      <c r="BD69" s="1"/>
      <c r="BJ69" s="2"/>
    </row>
    <row r="70" spans="1:62" x14ac:dyDescent="0.35">
      <c r="A70" s="1">
        <v>42</v>
      </c>
      <c r="B70" t="s">
        <v>64</v>
      </c>
      <c r="C70">
        <v>1991</v>
      </c>
      <c r="D70" t="s">
        <v>360</v>
      </c>
      <c r="E70" t="s">
        <v>65</v>
      </c>
      <c r="F70" s="1" t="s">
        <v>277</v>
      </c>
      <c r="H70" t="s">
        <v>275</v>
      </c>
      <c r="L70" s="2">
        <v>82.9</v>
      </c>
      <c r="M70" s="1">
        <v>17.100000000000001</v>
      </c>
      <c r="N70">
        <v>60.82</v>
      </c>
      <c r="O70">
        <v>2.2000000000000002</v>
      </c>
      <c r="Q70">
        <v>10.6</v>
      </c>
      <c r="S70" s="2"/>
      <c r="T70" s="1"/>
      <c r="AC70" s="2"/>
      <c r="AD70" s="1"/>
      <c r="AQ70" s="2"/>
      <c r="AR70" s="6">
        <v>6</v>
      </c>
      <c r="AS70" s="10"/>
      <c r="AU70" s="10">
        <f>75.5/0.67</f>
        <v>112.6865671641791</v>
      </c>
      <c r="BD70" s="1"/>
      <c r="BJ70" s="2"/>
    </row>
    <row r="71" spans="1:62" x14ac:dyDescent="0.35">
      <c r="A71" s="1"/>
      <c r="F71" s="1" t="s">
        <v>277</v>
      </c>
      <c r="G71" t="s">
        <v>276</v>
      </c>
      <c r="H71" t="s">
        <v>275</v>
      </c>
      <c r="L71" s="2">
        <v>81.400000000000006</v>
      </c>
      <c r="M71" s="1">
        <v>18.600000000000001</v>
      </c>
      <c r="N71">
        <v>67.739999999999995</v>
      </c>
      <c r="O71">
        <v>5.6</v>
      </c>
      <c r="Q71">
        <v>36.700000000000003</v>
      </c>
      <c r="S71" s="2"/>
      <c r="T71" s="1"/>
      <c r="AC71" s="2"/>
      <c r="AD71" s="1"/>
      <c r="AQ71" s="2"/>
      <c r="AR71" s="6"/>
      <c r="AS71" s="10"/>
      <c r="AU71" s="10">
        <f>28.3/0.67</f>
        <v>42.238805970149251</v>
      </c>
      <c r="BD71" s="1"/>
      <c r="BJ71" s="2"/>
    </row>
    <row r="72" spans="1:62" x14ac:dyDescent="0.35">
      <c r="A72" s="1">
        <v>43</v>
      </c>
      <c r="B72" t="s">
        <v>70</v>
      </c>
      <c r="C72">
        <v>1991</v>
      </c>
      <c r="D72" t="s">
        <v>361</v>
      </c>
      <c r="E72" t="s">
        <v>71</v>
      </c>
      <c r="F72" s="1" t="s">
        <v>277</v>
      </c>
      <c r="G72" t="s">
        <v>284</v>
      </c>
      <c r="H72" t="s">
        <v>275</v>
      </c>
      <c r="J72" t="s">
        <v>294</v>
      </c>
      <c r="L72" s="2"/>
      <c r="M72" s="1"/>
      <c r="N72">
        <v>66.13</v>
      </c>
      <c r="S72" s="2"/>
      <c r="T72" s="1">
        <v>2.23</v>
      </c>
      <c r="U72">
        <v>3.04</v>
      </c>
      <c r="V72">
        <v>6.48</v>
      </c>
      <c r="W72">
        <v>5.13</v>
      </c>
      <c r="X72">
        <v>1.19</v>
      </c>
      <c r="Y72">
        <v>2.37</v>
      </c>
      <c r="Z72">
        <v>2.96</v>
      </c>
      <c r="AB72">
        <v>3.97</v>
      </c>
      <c r="AC72" s="2"/>
      <c r="AD72" s="1"/>
      <c r="AQ72" s="2"/>
      <c r="AR72" s="1"/>
      <c r="BD72" s="1"/>
      <c r="BJ72" s="2"/>
    </row>
    <row r="73" spans="1:62" x14ac:dyDescent="0.35">
      <c r="A73" s="1"/>
      <c r="F73" s="1" t="s">
        <v>277</v>
      </c>
      <c r="G73" t="s">
        <v>284</v>
      </c>
      <c r="H73" t="s">
        <v>275</v>
      </c>
      <c r="J73" t="s">
        <v>294</v>
      </c>
      <c r="L73" s="2"/>
      <c r="M73" s="1"/>
      <c r="N73">
        <v>58.38</v>
      </c>
      <c r="S73" s="2"/>
      <c r="T73" s="1">
        <v>1.81</v>
      </c>
      <c r="U73">
        <v>2.67</v>
      </c>
      <c r="V73">
        <v>5.6</v>
      </c>
      <c r="W73">
        <v>4.58</v>
      </c>
      <c r="X73">
        <v>1.02</v>
      </c>
      <c r="Y73">
        <v>1.87</v>
      </c>
      <c r="Z73">
        <v>2.5099999999999998</v>
      </c>
      <c r="AB73">
        <v>3.47</v>
      </c>
      <c r="AC73" s="2"/>
      <c r="AD73" s="1"/>
      <c r="AQ73" s="2"/>
      <c r="AR73" s="1"/>
      <c r="BD73" s="1"/>
      <c r="BJ73" s="2"/>
    </row>
    <row r="74" spans="1:62" x14ac:dyDescent="0.35">
      <c r="A74" s="1"/>
      <c r="F74" s="1" t="s">
        <v>277</v>
      </c>
      <c r="G74" t="s">
        <v>284</v>
      </c>
      <c r="H74" t="s">
        <v>275</v>
      </c>
      <c r="J74" t="s">
        <v>294</v>
      </c>
      <c r="L74" s="2"/>
      <c r="M74" s="1"/>
      <c r="N74">
        <v>61.63</v>
      </c>
      <c r="S74" s="2"/>
      <c r="T74" s="1">
        <v>1.98</v>
      </c>
      <c r="U74">
        <v>2.8</v>
      </c>
      <c r="V74">
        <v>6.07</v>
      </c>
      <c r="W74">
        <v>4.8099999999999996</v>
      </c>
      <c r="X74">
        <v>1.17</v>
      </c>
      <c r="Y74">
        <v>2.23</v>
      </c>
      <c r="Z74">
        <v>2.59</v>
      </c>
      <c r="AB74">
        <v>3.62</v>
      </c>
      <c r="AC74" s="2"/>
      <c r="AD74" s="1"/>
      <c r="AQ74" s="2"/>
      <c r="AR74" s="1"/>
      <c r="BD74" s="1"/>
      <c r="BJ74" s="2"/>
    </row>
    <row r="75" spans="1:62" x14ac:dyDescent="0.35">
      <c r="A75" s="1">
        <v>44</v>
      </c>
      <c r="B75" t="s">
        <v>72</v>
      </c>
      <c r="C75">
        <v>1992</v>
      </c>
      <c r="D75" t="s">
        <v>329</v>
      </c>
      <c r="E75" t="s">
        <v>73</v>
      </c>
      <c r="F75" s="1" t="s">
        <v>278</v>
      </c>
      <c r="G75" t="s">
        <v>277</v>
      </c>
      <c r="H75" t="s">
        <v>468</v>
      </c>
      <c r="I75" t="s">
        <v>277</v>
      </c>
      <c r="J75">
        <v>24</v>
      </c>
      <c r="L75" s="2"/>
      <c r="M75" s="1"/>
      <c r="P75">
        <v>1.23</v>
      </c>
      <c r="S75" s="2"/>
      <c r="T75" s="1"/>
      <c r="AC75" s="2"/>
      <c r="AD75" s="1"/>
      <c r="AQ75" s="2"/>
      <c r="AR75" s="1"/>
      <c r="BD75" s="1">
        <v>2.02</v>
      </c>
      <c r="BE75">
        <v>14.48</v>
      </c>
      <c r="BG75">
        <v>7.85</v>
      </c>
      <c r="BI75">
        <v>1.81</v>
      </c>
      <c r="BJ75" s="2"/>
    </row>
    <row r="76" spans="1:62" x14ac:dyDescent="0.35">
      <c r="A76" s="1">
        <v>45</v>
      </c>
      <c r="B76" t="s">
        <v>72</v>
      </c>
      <c r="C76">
        <v>1993</v>
      </c>
      <c r="D76" t="s">
        <v>362</v>
      </c>
      <c r="E76" t="s">
        <v>455</v>
      </c>
      <c r="F76" s="1"/>
      <c r="L76" s="2"/>
      <c r="M76" s="1"/>
      <c r="S76" s="2"/>
      <c r="T76" s="1"/>
      <c r="AC76" s="2"/>
      <c r="AD76" s="1"/>
      <c r="AQ76" s="2"/>
      <c r="AR76" s="1"/>
      <c r="BD76" s="1"/>
      <c r="BJ76" s="2"/>
    </row>
    <row r="77" spans="1:62" x14ac:dyDescent="0.35">
      <c r="A77" s="1">
        <v>46</v>
      </c>
      <c r="B77" t="s">
        <v>74</v>
      </c>
      <c r="C77">
        <v>1993</v>
      </c>
      <c r="D77" t="s">
        <v>364</v>
      </c>
      <c r="E77" t="s">
        <v>75</v>
      </c>
      <c r="F77" s="1" t="s">
        <v>282</v>
      </c>
      <c r="G77" t="s">
        <v>277</v>
      </c>
      <c r="H77" t="s">
        <v>468</v>
      </c>
      <c r="I77" t="s">
        <v>275</v>
      </c>
      <c r="K77" t="s">
        <v>279</v>
      </c>
      <c r="L77" s="2" t="s">
        <v>277</v>
      </c>
      <c r="M77" s="1">
        <v>8.3000000000000007</v>
      </c>
      <c r="N77">
        <v>91.7</v>
      </c>
      <c r="O77">
        <v>71.099999999999994</v>
      </c>
      <c r="P77">
        <v>9.6</v>
      </c>
      <c r="Q77">
        <v>2.94</v>
      </c>
      <c r="R77">
        <v>10.14</v>
      </c>
      <c r="S77" s="2">
        <v>6.11</v>
      </c>
      <c r="T77" s="1"/>
      <c r="U77">
        <v>2.09</v>
      </c>
      <c r="V77">
        <v>3.54</v>
      </c>
      <c r="W77">
        <v>6.1</v>
      </c>
      <c r="X77">
        <v>6.06</v>
      </c>
      <c r="Y77">
        <v>1.94</v>
      </c>
      <c r="Z77">
        <v>2.87</v>
      </c>
      <c r="AA77">
        <v>2.9</v>
      </c>
      <c r="AB77">
        <v>0.23</v>
      </c>
      <c r="AC77" s="2">
        <v>4.17</v>
      </c>
      <c r="AD77" s="1"/>
      <c r="AQ77" s="2"/>
      <c r="AR77" s="1"/>
      <c r="BD77" s="1"/>
      <c r="BJ77" s="2"/>
    </row>
    <row r="78" spans="1:62" x14ac:dyDescent="0.35">
      <c r="A78" s="1">
        <v>47</v>
      </c>
      <c r="B78" t="s">
        <v>76</v>
      </c>
      <c r="C78">
        <v>1994</v>
      </c>
      <c r="D78" t="s">
        <v>363</v>
      </c>
      <c r="E78" t="s">
        <v>77</v>
      </c>
      <c r="F78" s="1" t="s">
        <v>282</v>
      </c>
      <c r="G78" t="s">
        <v>277</v>
      </c>
      <c r="H78" t="s">
        <v>284</v>
      </c>
      <c r="K78" t="s">
        <v>295</v>
      </c>
      <c r="L78" s="2" t="s">
        <v>277</v>
      </c>
      <c r="M78" s="1">
        <v>7.24</v>
      </c>
      <c r="N78">
        <v>92.76</v>
      </c>
      <c r="O78">
        <v>69.319999999999993</v>
      </c>
      <c r="P78">
        <v>13.03</v>
      </c>
      <c r="Q78">
        <v>2.21</v>
      </c>
      <c r="R78">
        <v>7.98</v>
      </c>
      <c r="S78" s="2">
        <v>7.46</v>
      </c>
      <c r="T78" s="1">
        <v>0.73</v>
      </c>
      <c r="U78">
        <v>1.46</v>
      </c>
      <c r="V78">
        <v>3.13</v>
      </c>
      <c r="W78">
        <v>5.22</v>
      </c>
      <c r="X78">
        <v>4.3600000000000003</v>
      </c>
      <c r="Y78">
        <v>1.3</v>
      </c>
      <c r="Z78">
        <v>2.5</v>
      </c>
      <c r="AA78">
        <v>2.2000000000000002</v>
      </c>
      <c r="AC78" s="2">
        <v>3.3</v>
      </c>
      <c r="AD78" s="1"/>
      <c r="AQ78" s="2"/>
      <c r="AR78" s="1"/>
      <c r="BD78" s="1"/>
      <c r="BJ78" s="2"/>
    </row>
    <row r="79" spans="1:62" x14ac:dyDescent="0.35">
      <c r="A79" s="1"/>
      <c r="F79" s="1" t="s">
        <v>282</v>
      </c>
      <c r="G79" t="s">
        <v>277</v>
      </c>
      <c r="H79" t="s">
        <v>284</v>
      </c>
      <c r="K79" t="s">
        <v>296</v>
      </c>
      <c r="L79" s="2" t="s">
        <v>277</v>
      </c>
      <c r="M79" s="1">
        <v>8.4700000000000006</v>
      </c>
      <c r="N79">
        <v>91.53</v>
      </c>
      <c r="O79">
        <v>67.19</v>
      </c>
      <c r="P79">
        <v>9.9499999999999993</v>
      </c>
      <c r="Q79">
        <v>2.62</v>
      </c>
      <c r="R79">
        <v>8.31</v>
      </c>
      <c r="S79" s="2">
        <v>11.92</v>
      </c>
      <c r="T79" s="1">
        <v>0.85</v>
      </c>
      <c r="U79">
        <v>1.66</v>
      </c>
      <c r="V79">
        <v>2.95</v>
      </c>
      <c r="W79">
        <v>5.03</v>
      </c>
      <c r="X79">
        <v>4.45</v>
      </c>
      <c r="Y79">
        <v>1.17</v>
      </c>
      <c r="Z79">
        <v>2.5499999999999998</v>
      </c>
      <c r="AA79">
        <v>2.69</v>
      </c>
      <c r="AC79" s="2">
        <v>3</v>
      </c>
      <c r="AD79" s="1"/>
      <c r="AQ79" s="2"/>
      <c r="AR79" s="1"/>
      <c r="BD79" s="1"/>
      <c r="BJ79" s="2"/>
    </row>
    <row r="80" spans="1:62" x14ac:dyDescent="0.35">
      <c r="A80" s="1"/>
      <c r="F80" s="1" t="s">
        <v>282</v>
      </c>
      <c r="G80" t="s">
        <v>277</v>
      </c>
      <c r="H80" t="s">
        <v>284</v>
      </c>
      <c r="K80" t="s">
        <v>295</v>
      </c>
      <c r="L80" s="2" t="s">
        <v>277</v>
      </c>
      <c r="M80" s="1">
        <v>5.0999999999999996</v>
      </c>
      <c r="N80">
        <v>94.9</v>
      </c>
      <c r="O80">
        <v>66.36</v>
      </c>
      <c r="P80">
        <v>13.9</v>
      </c>
      <c r="Q80">
        <v>2.52</v>
      </c>
      <c r="R80">
        <v>8.18</v>
      </c>
      <c r="S80" s="2">
        <v>9.0399999999999991</v>
      </c>
      <c r="T80" s="1">
        <v>0.71</v>
      </c>
      <c r="U80">
        <v>1.21</v>
      </c>
      <c r="V80">
        <v>3.25</v>
      </c>
      <c r="W80">
        <v>5.24</v>
      </c>
      <c r="X80">
        <v>4.03</v>
      </c>
      <c r="Y80">
        <v>1.19</v>
      </c>
      <c r="Z80">
        <v>2.2599999999999998</v>
      </c>
      <c r="AA80">
        <v>2.25</v>
      </c>
      <c r="AC80" s="2">
        <v>3.39</v>
      </c>
      <c r="AD80" s="1"/>
      <c r="AQ80" s="2"/>
      <c r="AR80" s="1"/>
      <c r="BD80" s="1"/>
      <c r="BJ80" s="2"/>
    </row>
    <row r="81" spans="1:62" x14ac:dyDescent="0.35">
      <c r="A81" s="1"/>
      <c r="F81" s="1" t="s">
        <v>282</v>
      </c>
      <c r="G81" t="s">
        <v>277</v>
      </c>
      <c r="H81" t="s">
        <v>284</v>
      </c>
      <c r="K81" t="s">
        <v>296</v>
      </c>
      <c r="L81" s="2" t="s">
        <v>277</v>
      </c>
      <c r="M81" s="1">
        <v>7.85</v>
      </c>
      <c r="N81">
        <v>92.15</v>
      </c>
      <c r="O81">
        <v>72.13</v>
      </c>
      <c r="P81">
        <v>10.24</v>
      </c>
      <c r="Q81">
        <v>1.88</v>
      </c>
      <c r="R81">
        <v>8.39</v>
      </c>
      <c r="S81" s="2">
        <v>7.36</v>
      </c>
      <c r="T81" s="1">
        <v>1.1299999999999999</v>
      </c>
      <c r="U81">
        <v>1.8</v>
      </c>
      <c r="V81">
        <v>3.12</v>
      </c>
      <c r="W81">
        <v>5.49</v>
      </c>
      <c r="X81">
        <v>4.78</v>
      </c>
      <c r="Y81">
        <v>1.24</v>
      </c>
      <c r="Z81">
        <v>2.76</v>
      </c>
      <c r="AA81">
        <v>3.07</v>
      </c>
      <c r="AC81" s="2">
        <v>3.32</v>
      </c>
      <c r="AD81" s="1"/>
      <c r="AQ81" s="2"/>
      <c r="AR81" s="1"/>
      <c r="BD81" s="1"/>
      <c r="BJ81" s="2"/>
    </row>
    <row r="82" spans="1:62" x14ac:dyDescent="0.35">
      <c r="A82" s="1">
        <v>48</v>
      </c>
      <c r="B82" t="s">
        <v>78</v>
      </c>
      <c r="C82">
        <v>1995</v>
      </c>
      <c r="D82" t="s">
        <v>365</v>
      </c>
      <c r="E82" t="s">
        <v>79</v>
      </c>
      <c r="F82" s="1" t="s">
        <v>282</v>
      </c>
      <c r="G82" t="s">
        <v>277</v>
      </c>
      <c r="I82" t="s">
        <v>275</v>
      </c>
      <c r="L82" s="2"/>
      <c r="M82" s="1">
        <v>92.8</v>
      </c>
      <c r="N82">
        <v>7.2</v>
      </c>
      <c r="O82">
        <v>65.3</v>
      </c>
      <c r="P82">
        <v>5.6</v>
      </c>
      <c r="R82">
        <v>12</v>
      </c>
      <c r="S82" s="2">
        <v>17.3</v>
      </c>
      <c r="T82" s="1"/>
      <c r="AC82" s="2"/>
      <c r="AD82" s="1">
        <v>0.85</v>
      </c>
      <c r="AE82">
        <v>1.0300000000000001E-3</v>
      </c>
      <c r="AF82" s="8">
        <v>2.4599999999999999E-3</v>
      </c>
      <c r="AG82">
        <v>2.0830000000000001E-2</v>
      </c>
      <c r="AI82">
        <v>0.34</v>
      </c>
      <c r="AJ82">
        <v>0.25</v>
      </c>
      <c r="AK82" s="10">
        <v>1.8799999999999999E-3</v>
      </c>
      <c r="AL82" s="10"/>
      <c r="AM82" s="10">
        <v>3.21</v>
      </c>
      <c r="AN82">
        <v>0.68</v>
      </c>
      <c r="AQ82" s="9">
        <v>1.282E-2</v>
      </c>
      <c r="AR82" s="1"/>
      <c r="BD82" s="1"/>
      <c r="BJ82" s="2"/>
    </row>
    <row r="83" spans="1:62" x14ac:dyDescent="0.35">
      <c r="A83" s="1">
        <v>49</v>
      </c>
      <c r="B83" t="s">
        <v>80</v>
      </c>
      <c r="C83">
        <v>1996</v>
      </c>
      <c r="D83" t="s">
        <v>358</v>
      </c>
      <c r="E83" t="s">
        <v>456</v>
      </c>
      <c r="F83" s="1" t="s">
        <v>287</v>
      </c>
      <c r="G83" t="s">
        <v>277</v>
      </c>
      <c r="H83" t="s">
        <v>284</v>
      </c>
      <c r="I83" t="s">
        <v>277</v>
      </c>
      <c r="J83">
        <v>6</v>
      </c>
      <c r="K83" t="s">
        <v>279</v>
      </c>
      <c r="L83" s="2"/>
      <c r="M83" s="1">
        <v>79.81</v>
      </c>
      <c r="N83">
        <v>20.190000000000001</v>
      </c>
      <c r="O83">
        <v>50.32</v>
      </c>
      <c r="P83">
        <v>9.69</v>
      </c>
      <c r="Q83">
        <v>2.67</v>
      </c>
      <c r="R83">
        <v>13.76</v>
      </c>
      <c r="S83" s="2">
        <v>23.56</v>
      </c>
      <c r="T83" s="1"/>
      <c r="AC83" s="2"/>
      <c r="AD83" s="1"/>
      <c r="AQ83" s="2"/>
      <c r="AR83" s="1"/>
      <c r="BD83" s="1"/>
      <c r="BJ83" s="2"/>
    </row>
    <row r="84" spans="1:62" x14ac:dyDescent="0.35">
      <c r="A84" s="1">
        <v>50</v>
      </c>
      <c r="B84" t="s">
        <v>493</v>
      </c>
      <c r="C84">
        <v>1996</v>
      </c>
      <c r="D84" t="s">
        <v>366</v>
      </c>
      <c r="E84" t="s">
        <v>81</v>
      </c>
      <c r="F84" s="1" t="s">
        <v>282</v>
      </c>
      <c r="G84" t="s">
        <v>277</v>
      </c>
      <c r="H84" t="s">
        <v>468</v>
      </c>
      <c r="I84" t="s">
        <v>275</v>
      </c>
      <c r="K84" t="s">
        <v>279</v>
      </c>
      <c r="L84" s="2" t="s">
        <v>277</v>
      </c>
      <c r="M84" s="1">
        <v>14.6</v>
      </c>
      <c r="N84">
        <v>85.4</v>
      </c>
      <c r="O84">
        <v>75.180000000000007</v>
      </c>
      <c r="P84">
        <v>9.84</v>
      </c>
      <c r="R84">
        <v>10.42</v>
      </c>
      <c r="S84" s="2"/>
      <c r="T84" s="1"/>
      <c r="AC84" s="2"/>
      <c r="AD84" s="1">
        <v>0.37</v>
      </c>
      <c r="AI84">
        <v>0.53</v>
      </c>
      <c r="AN84">
        <v>0.73</v>
      </c>
      <c r="AQ84" s="2"/>
      <c r="AR84" s="1"/>
      <c r="BD84" s="1"/>
      <c r="BJ84" s="2"/>
    </row>
    <row r="85" spans="1:62" x14ac:dyDescent="0.35">
      <c r="A85" s="1"/>
      <c r="F85" s="1" t="s">
        <v>282</v>
      </c>
      <c r="G85" t="s">
        <v>277</v>
      </c>
      <c r="H85" t="s">
        <v>283</v>
      </c>
      <c r="I85" t="s">
        <v>275</v>
      </c>
      <c r="K85" t="s">
        <v>279</v>
      </c>
      <c r="L85" s="2" t="s">
        <v>277</v>
      </c>
      <c r="M85" s="1">
        <v>12.8</v>
      </c>
      <c r="N85">
        <v>87.2</v>
      </c>
      <c r="O85">
        <v>68.81</v>
      </c>
      <c r="P85">
        <v>5.85</v>
      </c>
      <c r="R85">
        <v>18</v>
      </c>
      <c r="S85" s="2"/>
      <c r="T85" s="1"/>
      <c r="AC85" s="2"/>
      <c r="AD85" s="1">
        <v>0.49</v>
      </c>
      <c r="AI85">
        <v>0.88</v>
      </c>
      <c r="AN85">
        <v>1.38</v>
      </c>
      <c r="AQ85" s="2"/>
      <c r="AR85" s="1"/>
      <c r="BD85" s="1"/>
      <c r="BJ85" s="2"/>
    </row>
    <row r="86" spans="1:62" x14ac:dyDescent="0.35">
      <c r="A86" s="1"/>
      <c r="F86" s="1" t="s">
        <v>282</v>
      </c>
      <c r="G86" t="s">
        <v>277</v>
      </c>
      <c r="H86" t="s">
        <v>468</v>
      </c>
      <c r="I86" t="s">
        <v>275</v>
      </c>
      <c r="K86" t="s">
        <v>279</v>
      </c>
      <c r="L86" s="2" t="s">
        <v>277</v>
      </c>
      <c r="M86" s="1">
        <v>12.3</v>
      </c>
      <c r="N86">
        <v>87.7</v>
      </c>
      <c r="O86">
        <v>67.62</v>
      </c>
      <c r="P86">
        <v>4.0999999999999996</v>
      </c>
      <c r="R86">
        <v>19.38</v>
      </c>
      <c r="S86" s="2"/>
      <c r="T86" s="1"/>
      <c r="AC86" s="2"/>
      <c r="AD86" s="6">
        <v>0.5</v>
      </c>
      <c r="AI86">
        <v>0.5</v>
      </c>
      <c r="AN86">
        <v>0.92</v>
      </c>
      <c r="AQ86" s="2"/>
      <c r="AR86" s="1"/>
      <c r="BD86" s="1"/>
      <c r="BJ86" s="2"/>
    </row>
    <row r="87" spans="1:62" x14ac:dyDescent="0.35">
      <c r="A87" s="1"/>
      <c r="F87" s="1" t="s">
        <v>282</v>
      </c>
      <c r="G87" t="s">
        <v>277</v>
      </c>
      <c r="H87" t="s">
        <v>284</v>
      </c>
      <c r="I87" t="s">
        <v>275</v>
      </c>
      <c r="K87" t="s">
        <v>279</v>
      </c>
      <c r="L87" s="2" t="s">
        <v>277</v>
      </c>
      <c r="M87" s="1">
        <v>12.2</v>
      </c>
      <c r="N87">
        <v>87.8</v>
      </c>
      <c r="O87">
        <v>65.72</v>
      </c>
      <c r="P87">
        <v>5.47</v>
      </c>
      <c r="R87">
        <v>22.55</v>
      </c>
      <c r="S87" s="2"/>
      <c r="T87" s="1"/>
      <c r="AC87" s="2"/>
      <c r="AD87" s="1">
        <v>0.46</v>
      </c>
      <c r="AI87">
        <v>0.47</v>
      </c>
      <c r="AN87">
        <v>0.81</v>
      </c>
      <c r="AQ87" s="2"/>
      <c r="AR87" s="1"/>
      <c r="BD87" s="1"/>
      <c r="BJ87" s="2"/>
    </row>
    <row r="88" spans="1:62" x14ac:dyDescent="0.35">
      <c r="A88" s="1"/>
      <c r="F88" s="1" t="s">
        <v>282</v>
      </c>
      <c r="G88" t="s">
        <v>277</v>
      </c>
      <c r="H88" t="s">
        <v>468</v>
      </c>
      <c r="I88" t="s">
        <v>275</v>
      </c>
      <c r="K88" t="s">
        <v>279</v>
      </c>
      <c r="L88" s="2" t="s">
        <v>277</v>
      </c>
      <c r="M88" s="1">
        <v>15.6</v>
      </c>
      <c r="N88">
        <v>84.4</v>
      </c>
      <c r="O88">
        <v>64.69</v>
      </c>
      <c r="P88">
        <v>4.9800000000000004</v>
      </c>
      <c r="R88">
        <v>26.54</v>
      </c>
      <c r="S88" s="2"/>
      <c r="T88" s="1"/>
      <c r="AC88" s="2"/>
      <c r="AD88" s="1">
        <v>0.45</v>
      </c>
      <c r="AI88">
        <v>0.39</v>
      </c>
      <c r="AN88">
        <v>0.75</v>
      </c>
      <c r="AQ88" s="2"/>
      <c r="AR88" s="1"/>
      <c r="BD88" s="1"/>
      <c r="BJ88" s="2"/>
    </row>
    <row r="89" spans="1:62" x14ac:dyDescent="0.35">
      <c r="A89" s="1"/>
      <c r="F89" s="1" t="s">
        <v>282</v>
      </c>
      <c r="G89" t="s">
        <v>277</v>
      </c>
      <c r="H89" t="s">
        <v>468</v>
      </c>
      <c r="I89" t="s">
        <v>275</v>
      </c>
      <c r="K89" t="s">
        <v>279</v>
      </c>
      <c r="L89" s="2" t="s">
        <v>277</v>
      </c>
      <c r="M89" s="1">
        <v>14.2</v>
      </c>
      <c r="N89">
        <v>85.8</v>
      </c>
      <c r="O89">
        <v>63.52</v>
      </c>
      <c r="P89">
        <v>4.08</v>
      </c>
      <c r="R89">
        <v>16.079999999999998</v>
      </c>
      <c r="S89" s="2"/>
      <c r="T89" s="1"/>
      <c r="AC89" s="2"/>
      <c r="AD89" s="1">
        <v>0.49</v>
      </c>
      <c r="AI89">
        <v>0.52</v>
      </c>
      <c r="AN89">
        <v>0.93</v>
      </c>
      <c r="AQ89" s="2"/>
      <c r="AR89" s="1"/>
      <c r="BD89" s="1"/>
      <c r="BJ89" s="2"/>
    </row>
    <row r="90" spans="1:62" x14ac:dyDescent="0.35">
      <c r="A90" s="1"/>
      <c r="F90" s="1" t="s">
        <v>282</v>
      </c>
      <c r="G90" t="s">
        <v>277</v>
      </c>
      <c r="H90" t="s">
        <v>284</v>
      </c>
      <c r="I90" t="s">
        <v>275</v>
      </c>
      <c r="K90" t="s">
        <v>279</v>
      </c>
      <c r="L90" s="2" t="s">
        <v>277</v>
      </c>
      <c r="M90" s="1">
        <v>16.399999999999999</v>
      </c>
      <c r="N90">
        <v>83.6</v>
      </c>
      <c r="O90">
        <v>65.069999999999993</v>
      </c>
      <c r="P90">
        <v>3.95</v>
      </c>
      <c r="R90">
        <v>20.93</v>
      </c>
      <c r="S90" s="2"/>
      <c r="T90" s="1"/>
      <c r="AC90" s="2"/>
      <c r="AD90" s="1">
        <v>0.38</v>
      </c>
      <c r="AI90">
        <v>0.81</v>
      </c>
      <c r="AN90">
        <v>1.17</v>
      </c>
      <c r="AQ90" s="2"/>
      <c r="AR90" s="1"/>
      <c r="BD90" s="1"/>
      <c r="BJ90" s="2"/>
    </row>
    <row r="91" spans="1:62" x14ac:dyDescent="0.35">
      <c r="A91" s="1"/>
      <c r="F91" s="1" t="s">
        <v>282</v>
      </c>
      <c r="G91" t="s">
        <v>277</v>
      </c>
      <c r="H91" t="s">
        <v>283</v>
      </c>
      <c r="I91" t="s">
        <v>275</v>
      </c>
      <c r="K91" t="s">
        <v>279</v>
      </c>
      <c r="L91" s="2" t="s">
        <v>277</v>
      </c>
      <c r="M91" s="1">
        <v>15.2</v>
      </c>
      <c r="N91">
        <v>84.8</v>
      </c>
      <c r="O91">
        <v>64.150000000000006</v>
      </c>
      <c r="P91">
        <v>5.19</v>
      </c>
      <c r="R91">
        <v>23.23</v>
      </c>
      <c r="S91" s="2"/>
      <c r="T91" s="1"/>
      <c r="AC91" s="2"/>
      <c r="AD91" s="1">
        <v>0.52</v>
      </c>
      <c r="AI91">
        <v>0.48</v>
      </c>
      <c r="AN91">
        <v>0.84</v>
      </c>
      <c r="AQ91" s="2"/>
      <c r="AR91" s="1"/>
      <c r="BD91" s="1"/>
      <c r="BJ91" s="2"/>
    </row>
    <row r="92" spans="1:62" x14ac:dyDescent="0.35">
      <c r="A92" s="1"/>
      <c r="F92" s="1" t="s">
        <v>282</v>
      </c>
      <c r="G92" t="s">
        <v>277</v>
      </c>
      <c r="H92" t="s">
        <v>468</v>
      </c>
      <c r="I92" t="s">
        <v>275</v>
      </c>
      <c r="K92" t="s">
        <v>279</v>
      </c>
      <c r="L92" s="2" t="s">
        <v>277</v>
      </c>
      <c r="M92" s="1">
        <v>13.6</v>
      </c>
      <c r="N92">
        <v>86.4</v>
      </c>
      <c r="O92">
        <v>61.34</v>
      </c>
      <c r="P92">
        <v>3.94</v>
      </c>
      <c r="R92">
        <v>23.96</v>
      </c>
      <c r="S92" s="2"/>
      <c r="T92" s="1"/>
      <c r="AC92" s="2"/>
      <c r="AD92" s="6">
        <v>0.6</v>
      </c>
      <c r="AI92">
        <v>0.46</v>
      </c>
      <c r="AN92">
        <v>0.94</v>
      </c>
      <c r="AQ92" s="2"/>
      <c r="AR92" s="1"/>
      <c r="BD92" s="1"/>
      <c r="BJ92" s="2"/>
    </row>
    <row r="93" spans="1:62" x14ac:dyDescent="0.35">
      <c r="A93" s="1"/>
      <c r="F93" s="1" t="s">
        <v>282</v>
      </c>
      <c r="G93" t="s">
        <v>277</v>
      </c>
      <c r="H93" t="s">
        <v>284</v>
      </c>
      <c r="I93" t="s">
        <v>275</v>
      </c>
      <c r="K93" t="s">
        <v>279</v>
      </c>
      <c r="L93" s="2" t="s">
        <v>277</v>
      </c>
      <c r="M93" s="1">
        <v>10.5</v>
      </c>
      <c r="N93">
        <v>89.5</v>
      </c>
      <c r="O93">
        <v>59.11</v>
      </c>
      <c r="P93">
        <v>5.25</v>
      </c>
      <c r="R93">
        <v>24.25</v>
      </c>
      <c r="S93" s="2"/>
      <c r="T93" s="1"/>
      <c r="AC93" s="2"/>
      <c r="AD93" s="1">
        <v>0.45</v>
      </c>
      <c r="AI93">
        <v>0.54</v>
      </c>
      <c r="AN93">
        <v>0.93</v>
      </c>
      <c r="AQ93" s="2"/>
      <c r="AR93" s="1"/>
      <c r="BD93" s="1"/>
      <c r="BJ93" s="2"/>
    </row>
    <row r="94" spans="1:62" x14ac:dyDescent="0.35">
      <c r="A94" s="1"/>
      <c r="F94" s="1" t="s">
        <v>282</v>
      </c>
      <c r="G94" t="s">
        <v>277</v>
      </c>
      <c r="H94" t="s">
        <v>468</v>
      </c>
      <c r="I94" t="s">
        <v>275</v>
      </c>
      <c r="K94" t="s">
        <v>279</v>
      </c>
      <c r="L94" s="2" t="s">
        <v>277</v>
      </c>
      <c r="M94" s="1">
        <v>14</v>
      </c>
      <c r="N94">
        <v>86</v>
      </c>
      <c r="O94">
        <v>58.14</v>
      </c>
      <c r="P94">
        <v>4.3</v>
      </c>
      <c r="R94">
        <v>20.93</v>
      </c>
      <c r="S94" s="2"/>
      <c r="T94" s="1"/>
      <c r="AC94" s="2"/>
      <c r="AD94" s="6">
        <v>0.6</v>
      </c>
      <c r="AI94">
        <v>0.51</v>
      </c>
      <c r="AN94">
        <v>0.88</v>
      </c>
      <c r="AQ94" s="2"/>
      <c r="AR94" s="1"/>
      <c r="BD94" s="1"/>
      <c r="BJ94" s="2"/>
    </row>
    <row r="95" spans="1:62" x14ac:dyDescent="0.35">
      <c r="A95" s="1"/>
      <c r="F95" s="1" t="s">
        <v>282</v>
      </c>
      <c r="G95" t="s">
        <v>277</v>
      </c>
      <c r="H95" t="s">
        <v>468</v>
      </c>
      <c r="I95" t="s">
        <v>275</v>
      </c>
      <c r="K95" t="s">
        <v>279</v>
      </c>
      <c r="L95" s="2" t="s">
        <v>277</v>
      </c>
      <c r="M95" s="1">
        <v>10.26</v>
      </c>
      <c r="N95">
        <v>89.74</v>
      </c>
      <c r="O95">
        <v>49.03</v>
      </c>
      <c r="P95">
        <v>18.829999999999998</v>
      </c>
      <c r="Q95">
        <v>1.4</v>
      </c>
      <c r="R95">
        <v>25.09</v>
      </c>
      <c r="S95" s="2"/>
      <c r="T95" s="1"/>
      <c r="AC95" s="2"/>
      <c r="AD95" s="1"/>
      <c r="AQ95" s="2"/>
      <c r="AR95" s="1"/>
      <c r="BD95" s="1"/>
      <c r="BJ95" s="2"/>
    </row>
    <row r="96" spans="1:62" x14ac:dyDescent="0.35">
      <c r="A96" s="1"/>
      <c r="F96" s="1" t="s">
        <v>282</v>
      </c>
      <c r="G96" t="s">
        <v>277</v>
      </c>
      <c r="H96" t="s">
        <v>468</v>
      </c>
      <c r="I96" t="s">
        <v>275</v>
      </c>
      <c r="K96" t="s">
        <v>279</v>
      </c>
      <c r="L96" s="2" t="s">
        <v>277</v>
      </c>
      <c r="M96" s="1">
        <v>8.2200000000000006</v>
      </c>
      <c r="N96">
        <v>91.78</v>
      </c>
      <c r="O96">
        <v>47.5</v>
      </c>
      <c r="P96">
        <v>5.47</v>
      </c>
      <c r="Q96">
        <v>0.9</v>
      </c>
      <c r="R96">
        <v>30.56</v>
      </c>
      <c r="S96" s="2"/>
      <c r="T96" s="1"/>
      <c r="AC96" s="2"/>
      <c r="AD96" s="1"/>
      <c r="AQ96" s="2"/>
      <c r="AR96" s="1"/>
      <c r="BD96" s="1"/>
      <c r="BJ96" s="2"/>
    </row>
    <row r="97" spans="1:62" x14ac:dyDescent="0.35">
      <c r="A97" s="1"/>
      <c r="F97" s="1" t="s">
        <v>282</v>
      </c>
      <c r="G97" t="s">
        <v>277</v>
      </c>
      <c r="H97" t="s">
        <v>468</v>
      </c>
      <c r="I97" t="s">
        <v>275</v>
      </c>
      <c r="K97" t="s">
        <v>279</v>
      </c>
      <c r="L97" s="2" t="s">
        <v>277</v>
      </c>
      <c r="M97" s="1">
        <v>9.2100000000000009</v>
      </c>
      <c r="N97">
        <v>90.79</v>
      </c>
      <c r="O97">
        <v>47.91</v>
      </c>
      <c r="P97">
        <v>11.28</v>
      </c>
      <c r="Q97">
        <v>1.44</v>
      </c>
      <c r="R97">
        <v>25.5</v>
      </c>
      <c r="S97" s="2"/>
      <c r="T97" s="1"/>
      <c r="AC97" s="2"/>
      <c r="AD97" s="1"/>
      <c r="AQ97" s="2"/>
      <c r="AR97" s="1"/>
      <c r="BD97" s="1"/>
      <c r="BJ97" s="2"/>
    </row>
    <row r="98" spans="1:62" x14ac:dyDescent="0.35">
      <c r="A98" s="1"/>
      <c r="F98" s="1" t="s">
        <v>282</v>
      </c>
      <c r="G98" t="s">
        <v>277</v>
      </c>
      <c r="H98" t="s">
        <v>468</v>
      </c>
      <c r="I98" t="s">
        <v>275</v>
      </c>
      <c r="K98" t="s">
        <v>279</v>
      </c>
      <c r="L98" s="2" t="s">
        <v>277</v>
      </c>
      <c r="M98" s="1">
        <v>10.18</v>
      </c>
      <c r="N98">
        <v>89.82</v>
      </c>
      <c r="O98">
        <v>48.32</v>
      </c>
      <c r="P98">
        <v>8.8000000000000007</v>
      </c>
      <c r="Q98">
        <v>1.0900000000000001</v>
      </c>
      <c r="R98">
        <v>26.3</v>
      </c>
      <c r="S98" s="2"/>
      <c r="T98" s="1"/>
      <c r="AC98" s="2"/>
      <c r="AD98" s="1"/>
      <c r="AQ98" s="2"/>
      <c r="AR98" s="1"/>
      <c r="BD98" s="1"/>
      <c r="BJ98" s="2"/>
    </row>
    <row r="99" spans="1:62" x14ac:dyDescent="0.35">
      <c r="A99" s="1">
        <v>51</v>
      </c>
      <c r="B99" t="s">
        <v>82</v>
      </c>
      <c r="C99">
        <v>1997</v>
      </c>
      <c r="D99" t="s">
        <v>367</v>
      </c>
      <c r="E99" t="s">
        <v>83</v>
      </c>
      <c r="F99" s="1" t="s">
        <v>280</v>
      </c>
      <c r="G99" t="s">
        <v>275</v>
      </c>
      <c r="H99" t="s">
        <v>276</v>
      </c>
      <c r="I99" t="s">
        <v>277</v>
      </c>
      <c r="J99">
        <v>48</v>
      </c>
      <c r="K99" t="s">
        <v>279</v>
      </c>
      <c r="L99" s="2"/>
      <c r="M99" s="1"/>
      <c r="O99">
        <v>75.87</v>
      </c>
      <c r="S99" s="2"/>
      <c r="T99" s="1">
        <v>0.16</v>
      </c>
      <c r="U99">
        <v>4.4000000000000004</v>
      </c>
      <c r="V99">
        <v>0.85</v>
      </c>
      <c r="W99">
        <v>5.41</v>
      </c>
      <c r="X99">
        <v>3.98</v>
      </c>
      <c r="Y99">
        <v>0.85</v>
      </c>
      <c r="Z99">
        <v>1.66</v>
      </c>
      <c r="AA99">
        <v>3.04</v>
      </c>
      <c r="AC99" s="2">
        <v>2.64</v>
      </c>
      <c r="AD99" s="1"/>
      <c r="AQ99" s="2"/>
      <c r="AR99" s="1"/>
      <c r="BD99" s="1"/>
      <c r="BJ99" s="2"/>
    </row>
    <row r="100" spans="1:62" x14ac:dyDescent="0.35">
      <c r="A100" s="1"/>
      <c r="F100" s="1" t="s">
        <v>278</v>
      </c>
      <c r="G100" t="s">
        <v>275</v>
      </c>
      <c r="H100" t="s">
        <v>276</v>
      </c>
      <c r="I100" t="s">
        <v>277</v>
      </c>
      <c r="J100">
        <v>48</v>
      </c>
      <c r="K100" t="s">
        <v>279</v>
      </c>
      <c r="L100" s="2"/>
      <c r="M100" s="1"/>
      <c r="O100">
        <v>83.52</v>
      </c>
      <c r="S100" s="2"/>
      <c r="T100" s="1">
        <v>0.19</v>
      </c>
      <c r="U100">
        <v>1.88</v>
      </c>
      <c r="V100">
        <v>4.53</v>
      </c>
      <c r="W100">
        <v>8.1</v>
      </c>
      <c r="X100">
        <v>1.21</v>
      </c>
      <c r="Y100">
        <v>1.41</v>
      </c>
      <c r="Z100">
        <v>3.61</v>
      </c>
      <c r="AA100">
        <v>3.45</v>
      </c>
      <c r="AB100">
        <v>2.04</v>
      </c>
      <c r="AC100" s="2">
        <v>5.18</v>
      </c>
      <c r="AD100" s="1"/>
      <c r="AQ100" s="2"/>
      <c r="AR100" s="1"/>
      <c r="BD100" s="1"/>
      <c r="BJ100" s="2"/>
    </row>
    <row r="101" spans="1:62" x14ac:dyDescent="0.35">
      <c r="A101" s="1"/>
      <c r="F101" s="1" t="s">
        <v>297</v>
      </c>
      <c r="G101" t="s">
        <v>275</v>
      </c>
      <c r="H101" t="s">
        <v>276</v>
      </c>
      <c r="I101" t="s">
        <v>277</v>
      </c>
      <c r="J101">
        <v>48</v>
      </c>
      <c r="K101" t="s">
        <v>279</v>
      </c>
      <c r="L101" s="2"/>
      <c r="M101" s="1"/>
      <c r="O101">
        <v>66.7</v>
      </c>
      <c r="S101" s="2"/>
      <c r="T101" s="1">
        <v>0.24</v>
      </c>
      <c r="U101">
        <v>1.55</v>
      </c>
      <c r="V101">
        <v>2.23</v>
      </c>
      <c r="W101">
        <v>4.3099999999999996</v>
      </c>
      <c r="X101">
        <v>4.66</v>
      </c>
      <c r="Y101">
        <v>0.93</v>
      </c>
      <c r="Z101">
        <v>3.39</v>
      </c>
      <c r="AA101">
        <v>2.16</v>
      </c>
      <c r="AB101">
        <v>2.48</v>
      </c>
      <c r="AC101" s="2">
        <v>3.09</v>
      </c>
      <c r="AD101" s="1"/>
      <c r="AQ101" s="2"/>
      <c r="AR101" s="1"/>
      <c r="BD101" s="1"/>
      <c r="BJ101" s="2"/>
    </row>
    <row r="102" spans="1:62" x14ac:dyDescent="0.35">
      <c r="A102" s="1"/>
      <c r="F102" s="1" t="s">
        <v>281</v>
      </c>
      <c r="G102" t="s">
        <v>275</v>
      </c>
      <c r="H102" t="s">
        <v>276</v>
      </c>
      <c r="I102" t="s">
        <v>277</v>
      </c>
      <c r="J102">
        <v>48</v>
      </c>
      <c r="K102" t="s">
        <v>279</v>
      </c>
      <c r="L102" s="2"/>
      <c r="M102" s="1"/>
      <c r="O102">
        <v>49.4</v>
      </c>
      <c r="S102" s="2"/>
      <c r="T102" s="1">
        <v>0.22</v>
      </c>
      <c r="U102">
        <v>1.23</v>
      </c>
      <c r="V102">
        <v>1.93</v>
      </c>
      <c r="W102">
        <v>3.94</v>
      </c>
      <c r="X102">
        <v>3.56</v>
      </c>
      <c r="Y102">
        <v>0.94</v>
      </c>
      <c r="Z102">
        <v>2.11</v>
      </c>
      <c r="AA102">
        <v>3</v>
      </c>
      <c r="AC102" s="2">
        <v>2.31</v>
      </c>
      <c r="AD102" s="1"/>
      <c r="AQ102" s="2"/>
      <c r="AR102" s="1"/>
      <c r="BD102" s="1"/>
      <c r="BJ102" s="2"/>
    </row>
    <row r="103" spans="1:62" x14ac:dyDescent="0.35">
      <c r="A103" s="1"/>
      <c r="F103" s="1" t="s">
        <v>298</v>
      </c>
      <c r="G103" t="s">
        <v>275</v>
      </c>
      <c r="H103" t="s">
        <v>276</v>
      </c>
      <c r="I103" t="s">
        <v>277</v>
      </c>
      <c r="J103">
        <v>48</v>
      </c>
      <c r="K103" t="s">
        <v>279</v>
      </c>
      <c r="L103" s="2"/>
      <c r="M103" s="1"/>
      <c r="O103">
        <v>60.06</v>
      </c>
      <c r="S103" s="2"/>
      <c r="T103" s="1">
        <v>0.91</v>
      </c>
      <c r="U103">
        <v>1.87</v>
      </c>
      <c r="V103">
        <v>2.2799999999999998</v>
      </c>
      <c r="W103">
        <v>5.23</v>
      </c>
      <c r="X103">
        <v>3.81</v>
      </c>
      <c r="Y103">
        <v>0.94</v>
      </c>
      <c r="Z103">
        <v>2.1</v>
      </c>
      <c r="AA103">
        <v>2.86</v>
      </c>
      <c r="AB103">
        <v>2.0299999999999998</v>
      </c>
      <c r="AC103" s="2">
        <v>3.13</v>
      </c>
      <c r="AD103" s="1"/>
      <c r="AQ103" s="2"/>
      <c r="AR103" s="1"/>
      <c r="BD103" s="1"/>
      <c r="BJ103" s="2"/>
    </row>
    <row r="104" spans="1:62" x14ac:dyDescent="0.35">
      <c r="A104" s="1"/>
      <c r="F104" s="1" t="s">
        <v>299</v>
      </c>
      <c r="G104" t="s">
        <v>275</v>
      </c>
      <c r="H104" t="s">
        <v>276</v>
      </c>
      <c r="I104" t="s">
        <v>277</v>
      </c>
      <c r="J104">
        <v>48</v>
      </c>
      <c r="K104" t="s">
        <v>279</v>
      </c>
      <c r="L104" s="2"/>
      <c r="M104" s="1"/>
      <c r="O104">
        <v>53.3</v>
      </c>
      <c r="S104" s="2"/>
      <c r="T104" s="1">
        <v>0.12</v>
      </c>
      <c r="U104">
        <v>1.28</v>
      </c>
      <c r="V104">
        <v>2.4300000000000002</v>
      </c>
      <c r="W104">
        <v>4.49</v>
      </c>
      <c r="X104">
        <v>3.99</v>
      </c>
      <c r="Y104">
        <v>0.32</v>
      </c>
      <c r="Z104">
        <v>2.2799999999999998</v>
      </c>
      <c r="AA104">
        <v>2.8</v>
      </c>
      <c r="AB104">
        <v>2.2799999999999998</v>
      </c>
      <c r="AC104" s="2">
        <v>2.84</v>
      </c>
      <c r="AD104" s="1"/>
      <c r="AQ104" s="2"/>
      <c r="AR104" s="1"/>
      <c r="BD104" s="1"/>
      <c r="BJ104" s="2"/>
    </row>
    <row r="105" spans="1:62" x14ac:dyDescent="0.35">
      <c r="A105" s="1"/>
      <c r="F105" s="1" t="s">
        <v>300</v>
      </c>
      <c r="G105" t="s">
        <v>275</v>
      </c>
      <c r="H105" t="s">
        <v>276</v>
      </c>
      <c r="I105" t="s">
        <v>277</v>
      </c>
      <c r="J105">
        <v>48</v>
      </c>
      <c r="K105" t="s">
        <v>279</v>
      </c>
      <c r="L105" s="2"/>
      <c r="M105" s="1"/>
      <c r="O105">
        <v>55.14</v>
      </c>
      <c r="S105" s="2"/>
      <c r="T105" s="1">
        <v>0.4</v>
      </c>
      <c r="U105">
        <v>2.13</v>
      </c>
      <c r="V105">
        <v>2.4</v>
      </c>
      <c r="W105">
        <v>5.26</v>
      </c>
      <c r="X105">
        <v>4.1399999999999997</v>
      </c>
      <c r="Y105">
        <v>1.03</v>
      </c>
      <c r="Z105">
        <v>2.31</v>
      </c>
      <c r="AA105">
        <v>2.54</v>
      </c>
      <c r="AC105" s="2">
        <v>2.88</v>
      </c>
      <c r="AD105" s="1"/>
      <c r="AQ105" s="2"/>
      <c r="AR105" s="1"/>
      <c r="BD105" s="1"/>
      <c r="BJ105" s="2"/>
    </row>
    <row r="106" spans="1:62" x14ac:dyDescent="0.35">
      <c r="A106" s="1"/>
      <c r="F106" s="1" t="s">
        <v>300</v>
      </c>
      <c r="G106" t="s">
        <v>275</v>
      </c>
      <c r="H106" t="s">
        <v>276</v>
      </c>
      <c r="I106" t="s">
        <v>277</v>
      </c>
      <c r="J106">
        <v>48</v>
      </c>
      <c r="K106" t="s">
        <v>279</v>
      </c>
      <c r="L106" s="2"/>
      <c r="M106" s="1"/>
      <c r="O106">
        <v>56.33</v>
      </c>
      <c r="S106" s="2"/>
      <c r="T106" s="1"/>
      <c r="U106">
        <v>1.74</v>
      </c>
      <c r="V106">
        <v>2.33</v>
      </c>
      <c r="W106">
        <v>4.8899999999999997</v>
      </c>
      <c r="X106">
        <v>3.94</v>
      </c>
      <c r="Z106">
        <v>2.54</v>
      </c>
      <c r="AA106">
        <v>2.99</v>
      </c>
      <c r="AC106" s="2">
        <v>2.64</v>
      </c>
      <c r="AD106" s="1"/>
      <c r="AQ106" s="2"/>
      <c r="AR106" s="1"/>
      <c r="BD106" s="1"/>
      <c r="BJ106" s="2"/>
    </row>
    <row r="107" spans="1:62" x14ac:dyDescent="0.35">
      <c r="A107" s="1"/>
      <c r="F107" s="1" t="s">
        <v>301</v>
      </c>
      <c r="G107" t="s">
        <v>275</v>
      </c>
      <c r="H107" t="s">
        <v>276</v>
      </c>
      <c r="I107" t="s">
        <v>277</v>
      </c>
      <c r="J107">
        <v>48</v>
      </c>
      <c r="K107" t="s">
        <v>279</v>
      </c>
      <c r="L107" s="2"/>
      <c r="M107" s="1"/>
      <c r="O107">
        <v>57.76</v>
      </c>
      <c r="S107" s="2"/>
      <c r="T107" s="1"/>
      <c r="U107">
        <v>2.1</v>
      </c>
      <c r="V107">
        <v>2.39</v>
      </c>
      <c r="W107">
        <v>4.55</v>
      </c>
      <c r="X107">
        <v>3.99</v>
      </c>
      <c r="Z107">
        <v>2.71</v>
      </c>
      <c r="AA107">
        <v>3</v>
      </c>
      <c r="AC107" s="2">
        <v>2.35</v>
      </c>
      <c r="AD107" s="1"/>
      <c r="AQ107" s="2"/>
      <c r="AR107" s="1"/>
      <c r="BD107" s="1"/>
      <c r="BJ107" s="2"/>
    </row>
    <row r="108" spans="1:62" x14ac:dyDescent="0.35">
      <c r="A108" s="1"/>
      <c r="F108" s="1" t="s">
        <v>302</v>
      </c>
      <c r="G108" t="s">
        <v>275</v>
      </c>
      <c r="H108" t="s">
        <v>276</v>
      </c>
      <c r="I108" t="s">
        <v>277</v>
      </c>
      <c r="J108">
        <v>48</v>
      </c>
      <c r="K108" t="s">
        <v>279</v>
      </c>
      <c r="L108" s="2"/>
      <c r="M108" s="1"/>
      <c r="O108">
        <v>59.04</v>
      </c>
      <c r="S108" s="2"/>
      <c r="T108" s="1"/>
      <c r="U108">
        <v>3.69</v>
      </c>
      <c r="V108">
        <v>3.81</v>
      </c>
      <c r="W108">
        <v>8.15</v>
      </c>
      <c r="X108">
        <v>6.67</v>
      </c>
      <c r="Z108">
        <v>2.63</v>
      </c>
      <c r="AA108">
        <v>3.04</v>
      </c>
      <c r="AC108" s="2">
        <v>2.59</v>
      </c>
      <c r="AD108" s="1"/>
      <c r="AQ108" s="2"/>
      <c r="AR108" s="1"/>
      <c r="BD108" s="1"/>
      <c r="BJ108" s="2"/>
    </row>
    <row r="109" spans="1:62" x14ac:dyDescent="0.35">
      <c r="A109" s="1">
        <v>52</v>
      </c>
      <c r="B109" t="s">
        <v>84</v>
      </c>
      <c r="C109">
        <v>1997</v>
      </c>
      <c r="D109" t="s">
        <v>368</v>
      </c>
      <c r="E109" t="s">
        <v>85</v>
      </c>
      <c r="F109" s="1" t="s">
        <v>282</v>
      </c>
      <c r="G109" t="s">
        <v>277</v>
      </c>
      <c r="L109" s="2"/>
      <c r="M109" s="1">
        <v>84.3</v>
      </c>
      <c r="N109">
        <v>15.7</v>
      </c>
      <c r="O109">
        <v>70.19</v>
      </c>
      <c r="P109">
        <v>12.04</v>
      </c>
      <c r="R109">
        <v>8.92</v>
      </c>
      <c r="S109" s="2"/>
      <c r="T109" s="1"/>
      <c r="AC109" s="2"/>
      <c r="AD109" s="6">
        <v>1.4</v>
      </c>
      <c r="AN109" s="10">
        <v>0.77105575299999995</v>
      </c>
      <c r="AQ109" s="2"/>
      <c r="AR109" s="1"/>
      <c r="BD109" s="1"/>
      <c r="BJ109" s="2"/>
    </row>
    <row r="110" spans="1:62" x14ac:dyDescent="0.35">
      <c r="A110" s="1"/>
      <c r="F110" s="1" t="s">
        <v>282</v>
      </c>
      <c r="G110" t="s">
        <v>277</v>
      </c>
      <c r="L110" s="2" t="s">
        <v>277</v>
      </c>
      <c r="M110" s="1">
        <v>9.4</v>
      </c>
      <c r="N110">
        <v>90.6</v>
      </c>
      <c r="O110">
        <v>60.26</v>
      </c>
      <c r="P110">
        <v>8.1</v>
      </c>
      <c r="R110">
        <v>23.4</v>
      </c>
      <c r="S110" s="2"/>
      <c r="T110" s="1">
        <v>0.42</v>
      </c>
      <c r="U110">
        <v>1.36</v>
      </c>
      <c r="V110">
        <v>2.4</v>
      </c>
      <c r="W110">
        <v>3.94</v>
      </c>
      <c r="X110">
        <v>4.26</v>
      </c>
      <c r="Y110">
        <v>1.01</v>
      </c>
      <c r="Z110">
        <v>2.12</v>
      </c>
      <c r="AA110">
        <v>2.72</v>
      </c>
      <c r="AC110" s="2">
        <v>2.39</v>
      </c>
      <c r="AD110" s="1">
        <v>1.55</v>
      </c>
      <c r="AN110">
        <v>2.75</v>
      </c>
      <c r="AQ110" s="9"/>
      <c r="AR110" s="1"/>
      <c r="BD110" s="1"/>
      <c r="BJ110" s="2"/>
    </row>
    <row r="111" spans="1:62" x14ac:dyDescent="0.35">
      <c r="A111" s="1"/>
      <c r="F111" s="1" t="s">
        <v>282</v>
      </c>
      <c r="G111" t="s">
        <v>277</v>
      </c>
      <c r="H111" t="s">
        <v>468</v>
      </c>
      <c r="I111" t="s">
        <v>277</v>
      </c>
      <c r="J111">
        <v>36</v>
      </c>
      <c r="K111" t="s">
        <v>286</v>
      </c>
      <c r="L111" s="2"/>
      <c r="M111" s="1"/>
      <c r="O111">
        <v>59.41</v>
      </c>
      <c r="S111" s="2"/>
      <c r="T111" s="1">
        <v>0.65</v>
      </c>
      <c r="U111">
        <v>1.74</v>
      </c>
      <c r="V111">
        <v>2.6</v>
      </c>
      <c r="X111">
        <v>4.25</v>
      </c>
      <c r="Y111">
        <v>0.99</v>
      </c>
      <c r="Z111">
        <v>2.46</v>
      </c>
      <c r="AA111">
        <v>2.94</v>
      </c>
      <c r="AC111" s="2">
        <v>3.29</v>
      </c>
      <c r="AD111" s="1"/>
      <c r="AQ111" s="9"/>
      <c r="AR111" s="1"/>
      <c r="BD111" s="1"/>
      <c r="BJ111" s="2"/>
    </row>
    <row r="112" spans="1:62" x14ac:dyDescent="0.35">
      <c r="A112" s="1"/>
      <c r="F112" s="1" t="s">
        <v>282</v>
      </c>
      <c r="G112" t="s">
        <v>277</v>
      </c>
      <c r="H112" t="s">
        <v>468</v>
      </c>
      <c r="I112" t="s">
        <v>275</v>
      </c>
      <c r="K112" t="s">
        <v>286</v>
      </c>
      <c r="L112" s="2"/>
      <c r="M112" s="1"/>
      <c r="O112">
        <v>44.8</v>
      </c>
      <c r="S112" s="2"/>
      <c r="T112" s="1">
        <v>0.35</v>
      </c>
      <c r="U112">
        <v>1.22</v>
      </c>
      <c r="V112">
        <v>2.1</v>
      </c>
      <c r="X112">
        <v>3.77</v>
      </c>
      <c r="Y112">
        <v>0.95</v>
      </c>
      <c r="Z112">
        <v>1.91</v>
      </c>
      <c r="AA112">
        <v>2.66</v>
      </c>
      <c r="AC112" s="2">
        <v>2.2999999999999998</v>
      </c>
      <c r="AD112" s="1"/>
      <c r="AQ112" s="9"/>
      <c r="AR112" s="1"/>
      <c r="BD112" s="1"/>
      <c r="BJ112" s="2"/>
    </row>
    <row r="113" spans="1:62" x14ac:dyDescent="0.35">
      <c r="A113" s="1"/>
      <c r="F113" s="1" t="s">
        <v>282</v>
      </c>
      <c r="G113" t="s">
        <v>275</v>
      </c>
      <c r="H113" t="s">
        <v>276</v>
      </c>
      <c r="I113" t="s">
        <v>277</v>
      </c>
      <c r="J113">
        <v>36</v>
      </c>
      <c r="K113" t="s">
        <v>286</v>
      </c>
      <c r="L113" s="2"/>
      <c r="M113" s="1"/>
      <c r="O113">
        <v>59.11</v>
      </c>
      <c r="S113" s="2"/>
      <c r="T113" s="1">
        <v>0.73</v>
      </c>
      <c r="U113">
        <v>1.56</v>
      </c>
      <c r="V113">
        <v>2.36</v>
      </c>
      <c r="X113">
        <v>4.17</v>
      </c>
      <c r="Y113">
        <v>1.1299999999999999</v>
      </c>
      <c r="Z113">
        <v>2.38</v>
      </c>
      <c r="AA113">
        <v>3.4</v>
      </c>
      <c r="AC113" s="2">
        <v>2.89</v>
      </c>
      <c r="AD113" s="1"/>
      <c r="AQ113" s="9"/>
      <c r="AR113" s="1"/>
      <c r="BD113" s="1"/>
      <c r="BJ113" s="2"/>
    </row>
    <row r="114" spans="1:62" x14ac:dyDescent="0.35">
      <c r="A114" s="1"/>
      <c r="F114" s="1" t="s">
        <v>282</v>
      </c>
      <c r="G114" t="s">
        <v>275</v>
      </c>
      <c r="H114" t="s">
        <v>276</v>
      </c>
      <c r="I114" t="s">
        <v>275</v>
      </c>
      <c r="K114" t="s">
        <v>286</v>
      </c>
      <c r="L114" s="2"/>
      <c r="M114" s="1"/>
      <c r="O114">
        <v>39.9</v>
      </c>
      <c r="S114" s="2"/>
      <c r="T114" s="1">
        <v>0.47</v>
      </c>
      <c r="U114">
        <v>0.85</v>
      </c>
      <c r="V114">
        <v>1.83</v>
      </c>
      <c r="X114">
        <v>3.22</v>
      </c>
      <c r="Y114">
        <v>0.81</v>
      </c>
      <c r="Z114">
        <v>1.6</v>
      </c>
      <c r="AA114">
        <v>2.08</v>
      </c>
      <c r="AC114" s="2">
        <v>2.09</v>
      </c>
      <c r="AD114" s="1"/>
      <c r="AQ114" s="9"/>
      <c r="AR114" s="1"/>
      <c r="BD114" s="1"/>
      <c r="BJ114" s="2"/>
    </row>
    <row r="115" spans="1:62" x14ac:dyDescent="0.35">
      <c r="A115" s="1"/>
      <c r="F115" s="1" t="s">
        <v>297</v>
      </c>
      <c r="G115" t="s">
        <v>275</v>
      </c>
      <c r="H115" t="s">
        <v>276</v>
      </c>
      <c r="I115" t="s">
        <v>277</v>
      </c>
      <c r="J115">
        <v>36</v>
      </c>
      <c r="K115" t="s">
        <v>286</v>
      </c>
      <c r="L115" s="2"/>
      <c r="M115" s="1"/>
      <c r="O115">
        <v>49.7</v>
      </c>
      <c r="S115" s="2"/>
      <c r="T115" s="1">
        <v>0.5</v>
      </c>
      <c r="U115">
        <v>0.62</v>
      </c>
      <c r="V115">
        <v>2.0299999999999998</v>
      </c>
      <c r="X115">
        <v>3.04</v>
      </c>
      <c r="Y115">
        <v>0.82</v>
      </c>
      <c r="Z115">
        <v>1.7</v>
      </c>
      <c r="AA115">
        <v>2.1800000000000002</v>
      </c>
      <c r="AC115" s="2">
        <v>2.27</v>
      </c>
      <c r="AD115" s="1"/>
      <c r="AQ115" s="9"/>
      <c r="AR115" s="1"/>
      <c r="BD115" s="1"/>
      <c r="BJ115" s="2"/>
    </row>
    <row r="116" spans="1:62" x14ac:dyDescent="0.35">
      <c r="A116" s="1"/>
      <c r="F116" s="1" t="s">
        <v>297</v>
      </c>
      <c r="G116" t="s">
        <v>275</v>
      </c>
      <c r="H116" t="s">
        <v>276</v>
      </c>
      <c r="I116" t="s">
        <v>275</v>
      </c>
      <c r="K116" t="s">
        <v>286</v>
      </c>
      <c r="L116" s="2"/>
      <c r="M116" s="1"/>
      <c r="O116">
        <v>31.9</v>
      </c>
      <c r="S116" s="2"/>
      <c r="T116" s="1">
        <v>0.3</v>
      </c>
      <c r="U116">
        <v>0.4</v>
      </c>
      <c r="V116">
        <v>1.54</v>
      </c>
      <c r="X116">
        <v>2.0499999999999998</v>
      </c>
      <c r="Y116">
        <v>0.5</v>
      </c>
      <c r="Z116">
        <v>1.1100000000000001</v>
      </c>
      <c r="AA116">
        <v>1.48</v>
      </c>
      <c r="AC116" s="2">
        <v>1.25</v>
      </c>
      <c r="AD116" s="1"/>
      <c r="AQ116" s="9"/>
      <c r="AR116" s="1"/>
      <c r="BD116" s="1"/>
      <c r="BJ116" s="2"/>
    </row>
    <row r="117" spans="1:62" x14ac:dyDescent="0.35">
      <c r="A117" s="1"/>
      <c r="F117" s="1" t="s">
        <v>303</v>
      </c>
      <c r="G117" t="s">
        <v>275</v>
      </c>
      <c r="H117" t="s">
        <v>276</v>
      </c>
      <c r="I117" t="s">
        <v>277</v>
      </c>
      <c r="J117">
        <v>36</v>
      </c>
      <c r="K117" t="s">
        <v>286</v>
      </c>
      <c r="L117" s="2"/>
      <c r="M117" s="1"/>
      <c r="O117">
        <v>50.11</v>
      </c>
      <c r="S117" s="2"/>
      <c r="T117" s="1">
        <v>0.61</v>
      </c>
      <c r="U117">
        <v>1.04</v>
      </c>
      <c r="V117">
        <v>1.91</v>
      </c>
      <c r="X117">
        <v>2.86</v>
      </c>
      <c r="Y117">
        <v>0.75</v>
      </c>
      <c r="Z117">
        <v>1.52</v>
      </c>
      <c r="AA117">
        <v>2.0099999999999998</v>
      </c>
      <c r="AC117" s="2">
        <v>2.08</v>
      </c>
      <c r="AD117" s="1"/>
      <c r="AQ117" s="9"/>
      <c r="AR117" s="1"/>
      <c r="BD117" s="1"/>
      <c r="BJ117" s="2"/>
    </row>
    <row r="118" spans="1:62" x14ac:dyDescent="0.35">
      <c r="A118" s="1"/>
      <c r="F118" s="1" t="s">
        <v>303</v>
      </c>
      <c r="G118" t="s">
        <v>275</v>
      </c>
      <c r="H118" t="s">
        <v>276</v>
      </c>
      <c r="I118" t="s">
        <v>275</v>
      </c>
      <c r="K118" t="s">
        <v>286</v>
      </c>
      <c r="L118" s="2"/>
      <c r="M118" s="1"/>
      <c r="O118">
        <v>31.22</v>
      </c>
      <c r="S118" s="2"/>
      <c r="T118" s="1">
        <v>0.44</v>
      </c>
      <c r="U118">
        <v>0.62</v>
      </c>
      <c r="V118">
        <v>1.52</v>
      </c>
      <c r="X118">
        <v>1.65</v>
      </c>
      <c r="Y118">
        <v>0.4</v>
      </c>
      <c r="Z118">
        <v>0.89</v>
      </c>
      <c r="AA118">
        <v>1.5</v>
      </c>
      <c r="AC118" s="2">
        <v>1.19</v>
      </c>
      <c r="AD118" s="1"/>
      <c r="AQ118" s="9"/>
      <c r="AR118" s="1"/>
      <c r="BD118" s="1"/>
      <c r="BJ118" s="2"/>
    </row>
    <row r="119" spans="1:62" x14ac:dyDescent="0.35">
      <c r="A119" s="1">
        <v>53</v>
      </c>
      <c r="B119" t="s">
        <v>369</v>
      </c>
      <c r="C119">
        <v>1997</v>
      </c>
      <c r="E119" t="s">
        <v>86</v>
      </c>
      <c r="F119" s="1" t="s">
        <v>288</v>
      </c>
      <c r="G119" t="s">
        <v>277</v>
      </c>
      <c r="H119" t="s">
        <v>468</v>
      </c>
      <c r="I119" t="s">
        <v>275</v>
      </c>
      <c r="K119" t="s">
        <v>279</v>
      </c>
      <c r="L119" s="2" t="s">
        <v>277</v>
      </c>
      <c r="M119" s="1">
        <v>12</v>
      </c>
      <c r="N119">
        <v>88</v>
      </c>
      <c r="O119">
        <v>60</v>
      </c>
      <c r="R119">
        <v>10</v>
      </c>
      <c r="S119" s="2"/>
      <c r="T119" s="1"/>
      <c r="AC119" s="2"/>
      <c r="AD119" s="1"/>
      <c r="AQ119" s="9"/>
      <c r="AR119" s="1"/>
      <c r="BD119" s="1"/>
      <c r="BJ119" s="2"/>
    </row>
    <row r="120" spans="1:62" x14ac:dyDescent="0.35">
      <c r="A120" s="1">
        <v>54</v>
      </c>
      <c r="B120" t="s">
        <v>87</v>
      </c>
      <c r="C120">
        <v>1998</v>
      </c>
      <c r="D120" t="s">
        <v>370</v>
      </c>
      <c r="E120" t="s">
        <v>88</v>
      </c>
      <c r="F120" s="1" t="s">
        <v>278</v>
      </c>
      <c r="G120" t="s">
        <v>277</v>
      </c>
      <c r="I120" t="s">
        <v>275</v>
      </c>
      <c r="K120" t="s">
        <v>286</v>
      </c>
      <c r="L120" s="2"/>
      <c r="M120" s="1">
        <v>75.8</v>
      </c>
      <c r="N120">
        <v>24.2</v>
      </c>
      <c r="O120">
        <v>50.63</v>
      </c>
      <c r="P120">
        <v>10.6</v>
      </c>
      <c r="R120">
        <v>24.9</v>
      </c>
      <c r="S120" s="2"/>
      <c r="T120" s="1"/>
      <c r="AC120" s="2"/>
      <c r="AD120" s="1">
        <v>1.21</v>
      </c>
      <c r="AF120" s="8">
        <v>8.0900000000000004E-4</v>
      </c>
      <c r="AG120">
        <v>0.58017600000000003</v>
      </c>
      <c r="AJ120">
        <v>0.19</v>
      </c>
      <c r="AK120">
        <v>1.1313E-2</v>
      </c>
      <c r="AN120">
        <v>0.86</v>
      </c>
      <c r="AQ120" s="9">
        <v>2.3115E-2</v>
      </c>
      <c r="AR120" s="10">
        <v>2.4</v>
      </c>
      <c r="AT120" s="10"/>
      <c r="AU120" s="10">
        <f>7/100</f>
        <v>7.0000000000000007E-2</v>
      </c>
      <c r="BD120" s="1"/>
      <c r="BJ120" s="2"/>
    </row>
    <row r="121" spans="1:62" x14ac:dyDescent="0.35">
      <c r="A121" s="1"/>
      <c r="F121" s="1" t="s">
        <v>278</v>
      </c>
      <c r="G121" t="s">
        <v>275</v>
      </c>
      <c r="H121" t="s">
        <v>276</v>
      </c>
      <c r="I121" t="s">
        <v>275</v>
      </c>
      <c r="K121" t="s">
        <v>286</v>
      </c>
      <c r="L121" s="2"/>
      <c r="M121" s="1">
        <v>74.5</v>
      </c>
      <c r="N121">
        <v>25.5</v>
      </c>
      <c r="O121">
        <v>32.5</v>
      </c>
      <c r="P121">
        <v>12.6</v>
      </c>
      <c r="R121">
        <v>45.7</v>
      </c>
      <c r="S121" s="2"/>
      <c r="T121" s="1"/>
      <c r="AC121" s="2"/>
      <c r="AD121" s="1">
        <v>0.97</v>
      </c>
      <c r="AF121" s="8">
        <v>3.2859999999999999E-3</v>
      </c>
      <c r="AG121">
        <v>1.1087450000000001</v>
      </c>
      <c r="AJ121">
        <v>0.31</v>
      </c>
      <c r="AK121">
        <v>1.9939999999999999E-2</v>
      </c>
      <c r="AN121">
        <v>0.79</v>
      </c>
      <c r="AQ121" s="9">
        <v>2.708E-2</v>
      </c>
      <c r="AR121" s="10">
        <f>32.8/100</f>
        <v>0.32799999999999996</v>
      </c>
      <c r="AT121" s="10"/>
      <c r="AU121" s="10">
        <f>22.9/100</f>
        <v>0.22899999999999998</v>
      </c>
      <c r="BD121" s="1"/>
      <c r="BJ121" s="2"/>
    </row>
    <row r="122" spans="1:62" x14ac:dyDescent="0.35">
      <c r="A122" s="1">
        <v>55</v>
      </c>
      <c r="B122" t="s">
        <v>89</v>
      </c>
      <c r="C122">
        <v>1998</v>
      </c>
      <c r="D122" t="s">
        <v>371</v>
      </c>
      <c r="E122" t="s">
        <v>90</v>
      </c>
      <c r="F122" s="1"/>
      <c r="G122" t="s">
        <v>277</v>
      </c>
      <c r="L122" s="2" t="s">
        <v>277</v>
      </c>
      <c r="M122" s="1">
        <v>10</v>
      </c>
      <c r="N122">
        <v>90</v>
      </c>
      <c r="O122">
        <v>63</v>
      </c>
      <c r="P122">
        <v>8.3000000000000007</v>
      </c>
      <c r="Q122">
        <v>2.6</v>
      </c>
      <c r="R122">
        <v>11</v>
      </c>
      <c r="S122" s="2">
        <v>5.0999999999999996</v>
      </c>
      <c r="T122" s="1"/>
      <c r="AC122" s="2"/>
      <c r="AD122" s="1"/>
      <c r="AQ122" s="9"/>
      <c r="AR122" s="1"/>
      <c r="BD122" s="1"/>
      <c r="BJ122" s="2"/>
    </row>
    <row r="123" spans="1:62" x14ac:dyDescent="0.35">
      <c r="A123" s="1">
        <v>56</v>
      </c>
      <c r="B123" t="s">
        <v>91</v>
      </c>
      <c r="C123">
        <v>1999</v>
      </c>
      <c r="D123" t="s">
        <v>372</v>
      </c>
      <c r="E123" t="s">
        <v>92</v>
      </c>
      <c r="F123" s="1" t="s">
        <v>282</v>
      </c>
      <c r="G123" t="s">
        <v>277</v>
      </c>
      <c r="H123" t="s">
        <v>284</v>
      </c>
      <c r="I123" t="s">
        <v>277</v>
      </c>
      <c r="J123">
        <v>24</v>
      </c>
      <c r="L123" s="2"/>
      <c r="M123" s="1">
        <v>81.78</v>
      </c>
      <c r="N123">
        <v>18.22</v>
      </c>
      <c r="O123">
        <v>69.150000000000006</v>
      </c>
      <c r="P123">
        <v>7.35</v>
      </c>
      <c r="R123">
        <v>6.26</v>
      </c>
      <c r="S123" s="2"/>
      <c r="T123" s="1"/>
      <c r="AC123" s="2"/>
      <c r="AD123" s="1"/>
      <c r="AQ123" s="9"/>
      <c r="AR123" s="1"/>
      <c r="BD123" s="1"/>
      <c r="BJ123" s="2"/>
    </row>
    <row r="124" spans="1:62" x14ac:dyDescent="0.35">
      <c r="A124" s="1"/>
      <c r="F124" s="1" t="s">
        <v>282</v>
      </c>
      <c r="G124" t="s">
        <v>277</v>
      </c>
      <c r="H124" t="s">
        <v>284</v>
      </c>
      <c r="I124" t="s">
        <v>277</v>
      </c>
      <c r="J124">
        <v>24</v>
      </c>
      <c r="K124" t="s">
        <v>279</v>
      </c>
      <c r="L124" s="2" t="s">
        <v>277</v>
      </c>
      <c r="M124" s="1">
        <v>4.0999999999999996</v>
      </c>
      <c r="N124">
        <v>95.9</v>
      </c>
      <c r="O124">
        <v>60.38</v>
      </c>
      <c r="P124">
        <v>10.16</v>
      </c>
      <c r="Q124">
        <v>1.75</v>
      </c>
      <c r="R124">
        <v>8.74</v>
      </c>
      <c r="S124" s="2"/>
      <c r="T124" s="1"/>
      <c r="AC124" s="2"/>
      <c r="AD124" s="1"/>
      <c r="AQ124" s="9"/>
      <c r="AR124" s="1"/>
      <c r="BD124" s="1"/>
      <c r="BJ124" s="2"/>
    </row>
    <row r="125" spans="1:62" x14ac:dyDescent="0.35">
      <c r="A125" s="1"/>
      <c r="F125" s="1" t="s">
        <v>282</v>
      </c>
      <c r="G125" t="s">
        <v>277</v>
      </c>
      <c r="H125" t="s">
        <v>284</v>
      </c>
      <c r="I125" t="s">
        <v>277</v>
      </c>
      <c r="J125">
        <v>24</v>
      </c>
      <c r="K125" t="s">
        <v>279</v>
      </c>
      <c r="L125" s="2" t="s">
        <v>277</v>
      </c>
      <c r="M125" s="1">
        <v>2.5299999999999998</v>
      </c>
      <c r="N125">
        <v>97.47</v>
      </c>
      <c r="O125">
        <v>65.010000000000005</v>
      </c>
      <c r="P125">
        <v>9.75</v>
      </c>
      <c r="Q125">
        <v>1.61</v>
      </c>
      <c r="R125">
        <v>6.35</v>
      </c>
      <c r="S125" s="2"/>
      <c r="T125" s="1"/>
      <c r="AC125" s="2"/>
      <c r="AD125" s="1"/>
      <c r="AQ125" s="9"/>
      <c r="AR125" s="1"/>
      <c r="BD125" s="1"/>
      <c r="BJ125" s="2"/>
    </row>
    <row r="126" spans="1:62" x14ac:dyDescent="0.35">
      <c r="A126" s="1">
        <v>57</v>
      </c>
      <c r="B126" t="s">
        <v>373</v>
      </c>
      <c r="C126">
        <v>2000</v>
      </c>
      <c r="D126" t="s">
        <v>374</v>
      </c>
      <c r="E126" t="s">
        <v>457</v>
      </c>
      <c r="F126" s="19" t="s">
        <v>485</v>
      </c>
      <c r="G126" t="s">
        <v>277</v>
      </c>
      <c r="L126" s="2"/>
      <c r="M126" s="1"/>
      <c r="S126" s="2"/>
      <c r="T126" s="1"/>
      <c r="AC126" s="2"/>
      <c r="AD126" s="1"/>
      <c r="AQ126" s="9"/>
      <c r="AR126" s="1"/>
      <c r="BD126" s="1"/>
      <c r="BE126">
        <v>11.54</v>
      </c>
      <c r="BG126">
        <v>4.59</v>
      </c>
      <c r="BI126">
        <v>1.9</v>
      </c>
      <c r="BJ126" s="2">
        <v>10.54</v>
      </c>
    </row>
    <row r="127" spans="1:62" x14ac:dyDescent="0.35">
      <c r="A127" s="1"/>
      <c r="F127" s="19" t="s">
        <v>485</v>
      </c>
      <c r="G127" t="s">
        <v>277</v>
      </c>
      <c r="L127" s="2"/>
      <c r="M127" s="1"/>
      <c r="S127" s="2"/>
      <c r="T127" s="1"/>
      <c r="AC127" s="2"/>
      <c r="AD127" s="1"/>
      <c r="AQ127" s="9"/>
      <c r="AR127" s="1"/>
      <c r="BD127" s="1"/>
      <c r="BE127">
        <v>9.68</v>
      </c>
      <c r="BG127">
        <v>3.45</v>
      </c>
      <c r="BI127">
        <v>2.19</v>
      </c>
      <c r="BJ127" s="2">
        <v>9.83</v>
      </c>
    </row>
    <row r="128" spans="1:62" x14ac:dyDescent="0.35">
      <c r="A128" s="1"/>
      <c r="F128" s="19" t="s">
        <v>280</v>
      </c>
      <c r="G128" t="s">
        <v>277</v>
      </c>
      <c r="L128" s="2"/>
      <c r="M128" s="1"/>
      <c r="S128" s="2"/>
      <c r="T128" s="1"/>
      <c r="AC128" s="2"/>
      <c r="AD128" s="1"/>
      <c r="AQ128" s="9"/>
      <c r="AR128" s="1"/>
      <c r="BD128" s="1"/>
      <c r="BE128">
        <v>12.57</v>
      </c>
      <c r="BG128">
        <v>2.3199999999999998</v>
      </c>
      <c r="BI128">
        <v>1.85</v>
      </c>
      <c r="BJ128" s="2">
        <v>14.67</v>
      </c>
    </row>
    <row r="129" spans="1:62" x14ac:dyDescent="0.35">
      <c r="A129" s="1"/>
      <c r="F129" s="19" t="s">
        <v>280</v>
      </c>
      <c r="G129" t="s">
        <v>277</v>
      </c>
      <c r="L129" s="2"/>
      <c r="M129" s="1"/>
      <c r="S129" s="2"/>
      <c r="T129" s="1"/>
      <c r="AC129" s="2"/>
      <c r="AD129" s="1"/>
      <c r="AQ129" s="9"/>
      <c r="AR129" s="1"/>
      <c r="BD129" s="1"/>
      <c r="BE129">
        <v>10.49</v>
      </c>
      <c r="BG129">
        <v>2.4900000000000002</v>
      </c>
      <c r="BI129">
        <v>1.38</v>
      </c>
      <c r="BJ129" s="2">
        <v>11.44</v>
      </c>
    </row>
    <row r="130" spans="1:62" x14ac:dyDescent="0.35">
      <c r="A130" s="1">
        <v>58</v>
      </c>
      <c r="B130" t="s">
        <v>93</v>
      </c>
      <c r="C130">
        <v>2001</v>
      </c>
      <c r="D130" t="s">
        <v>375</v>
      </c>
      <c r="E130" t="s">
        <v>94</v>
      </c>
      <c r="F130" s="1" t="s">
        <v>289</v>
      </c>
      <c r="G130" t="s">
        <v>275</v>
      </c>
      <c r="H130" t="s">
        <v>276</v>
      </c>
      <c r="I130" t="s">
        <v>277</v>
      </c>
      <c r="J130">
        <v>36</v>
      </c>
      <c r="K130" t="s">
        <v>279</v>
      </c>
      <c r="L130" s="2"/>
      <c r="M130" s="1"/>
      <c r="O130">
        <v>58.7</v>
      </c>
      <c r="P130">
        <v>5.32</v>
      </c>
      <c r="R130">
        <v>4.8</v>
      </c>
      <c r="S130" s="2"/>
      <c r="T130" s="1"/>
      <c r="AC130" s="2"/>
      <c r="AD130" s="1"/>
      <c r="AQ130" s="9"/>
      <c r="AR130" s="1"/>
      <c r="BD130" s="1"/>
      <c r="BJ130" s="2"/>
    </row>
    <row r="131" spans="1:62" x14ac:dyDescent="0.35">
      <c r="A131" s="1">
        <v>59</v>
      </c>
      <c r="B131" t="s">
        <v>95</v>
      </c>
      <c r="C131">
        <v>2002</v>
      </c>
      <c r="D131" t="s">
        <v>370</v>
      </c>
      <c r="E131" t="s">
        <v>96</v>
      </c>
      <c r="F131" s="1" t="s">
        <v>278</v>
      </c>
      <c r="G131" t="s">
        <v>277</v>
      </c>
      <c r="I131" t="s">
        <v>277</v>
      </c>
      <c r="J131">
        <v>24</v>
      </c>
      <c r="L131" s="2"/>
      <c r="M131" s="1">
        <v>83.6</v>
      </c>
      <c r="N131">
        <v>16.399999999999999</v>
      </c>
      <c r="O131">
        <v>64.02</v>
      </c>
      <c r="P131">
        <v>9.76</v>
      </c>
      <c r="R131">
        <v>3.66</v>
      </c>
      <c r="S131" s="2">
        <v>21.95</v>
      </c>
      <c r="T131" s="1">
        <v>0.91</v>
      </c>
      <c r="U131">
        <v>1.4</v>
      </c>
      <c r="V131">
        <v>2.3199999999999998</v>
      </c>
      <c r="W131">
        <v>4.57</v>
      </c>
      <c r="X131">
        <v>4.0199999999999996</v>
      </c>
      <c r="Y131">
        <v>1.1599999999999999</v>
      </c>
      <c r="Z131">
        <v>2.2599999999999998</v>
      </c>
      <c r="AA131">
        <v>2.87</v>
      </c>
      <c r="AB131">
        <v>0.55000000000000004</v>
      </c>
      <c r="AC131" s="2">
        <v>2.62</v>
      </c>
      <c r="AD131" s="6">
        <v>4.4400000000000002E-2</v>
      </c>
      <c r="AF131" s="8">
        <v>1.4999999999999999E-4</v>
      </c>
      <c r="AG131">
        <v>5.0400000000000002E-3</v>
      </c>
      <c r="AH131">
        <v>3.8000000000000002E-5</v>
      </c>
      <c r="AI131">
        <v>0.182</v>
      </c>
      <c r="AJ131">
        <v>1.3599999999999999E-2</v>
      </c>
      <c r="AK131">
        <v>1.2999999999999999E-4</v>
      </c>
      <c r="AM131" s="11">
        <v>9.6500000000000002E-2</v>
      </c>
      <c r="AN131" s="10">
        <v>0.159</v>
      </c>
      <c r="AP131">
        <v>4.0000000000000003E-5</v>
      </c>
      <c r="AQ131" s="9">
        <v>1.7700000000000001E-3</v>
      </c>
      <c r="AR131" s="1" t="s">
        <v>507</v>
      </c>
      <c r="AS131" t="s">
        <v>509</v>
      </c>
      <c r="AT131" t="s">
        <v>510</v>
      </c>
      <c r="BD131" s="1"/>
      <c r="BJ131" s="2"/>
    </row>
    <row r="132" spans="1:62" x14ac:dyDescent="0.35">
      <c r="A132" s="1">
        <v>60</v>
      </c>
      <c r="B132" t="s">
        <v>99</v>
      </c>
      <c r="C132">
        <v>2002</v>
      </c>
      <c r="D132" t="s">
        <v>377</v>
      </c>
      <c r="E132" t="s">
        <v>100</v>
      </c>
      <c r="F132" s="1" t="s">
        <v>304</v>
      </c>
      <c r="G132" t="s">
        <v>275</v>
      </c>
      <c r="H132" t="s">
        <v>276</v>
      </c>
      <c r="I132" t="s">
        <v>277</v>
      </c>
      <c r="L132" s="2"/>
      <c r="M132" s="1"/>
      <c r="S132" s="2"/>
      <c r="T132" s="1">
        <v>0.69</v>
      </c>
      <c r="U132">
        <v>2.85</v>
      </c>
      <c r="V132">
        <v>4.4000000000000004</v>
      </c>
      <c r="W132">
        <v>8.3000000000000007</v>
      </c>
      <c r="X132">
        <v>6.55</v>
      </c>
      <c r="Y132">
        <v>1.58</v>
      </c>
      <c r="Z132">
        <v>3.18</v>
      </c>
      <c r="AA132">
        <v>4.6500000000000004</v>
      </c>
      <c r="AB132">
        <v>0.74</v>
      </c>
      <c r="AC132" s="2">
        <v>4.49</v>
      </c>
      <c r="AD132" s="1">
        <v>0.18</v>
      </c>
      <c r="AE132">
        <v>3.36</v>
      </c>
      <c r="AF132" s="8">
        <v>1.2</v>
      </c>
      <c r="AG132">
        <v>4.91</v>
      </c>
      <c r="AH132">
        <v>0.23</v>
      </c>
      <c r="AI132">
        <v>0.78</v>
      </c>
      <c r="AK132">
        <v>2.0099999999999998</v>
      </c>
      <c r="AL132">
        <v>0.16</v>
      </c>
      <c r="AM132" s="11">
        <v>4.74</v>
      </c>
      <c r="AN132" s="10"/>
      <c r="AQ132" s="9"/>
      <c r="AR132" s="1"/>
      <c r="BD132" s="1"/>
      <c r="BJ132" s="2"/>
    </row>
    <row r="133" spans="1:62" x14ac:dyDescent="0.35">
      <c r="A133" s="1"/>
      <c r="F133" s="1" t="s">
        <v>305</v>
      </c>
      <c r="G133" t="s">
        <v>275</v>
      </c>
      <c r="H133" t="s">
        <v>276</v>
      </c>
      <c r="I133" t="s">
        <v>277</v>
      </c>
      <c r="L133" s="2"/>
      <c r="M133" s="1"/>
      <c r="S133" s="2"/>
      <c r="T133" s="1">
        <v>0.79</v>
      </c>
      <c r="U133">
        <v>2.17</v>
      </c>
      <c r="V133">
        <v>4.3</v>
      </c>
      <c r="W133">
        <v>7.36</v>
      </c>
      <c r="X133">
        <v>6.45</v>
      </c>
      <c r="Y133">
        <v>1.43</v>
      </c>
      <c r="Z133">
        <v>3.11</v>
      </c>
      <c r="AA133">
        <v>4.0999999999999996</v>
      </c>
      <c r="AB133">
        <v>0.6</v>
      </c>
      <c r="AC133" s="2">
        <v>4.82</v>
      </c>
      <c r="AD133" s="1">
        <v>0.12</v>
      </c>
      <c r="AE133">
        <v>3.72</v>
      </c>
      <c r="AF133" s="8">
        <v>0.2</v>
      </c>
      <c r="AG133">
        <v>4.91</v>
      </c>
      <c r="AH133">
        <v>0.27</v>
      </c>
      <c r="AI133">
        <v>0.72</v>
      </c>
      <c r="AK133">
        <v>3.04</v>
      </c>
      <c r="AL133">
        <v>0.23</v>
      </c>
      <c r="AM133" s="11">
        <v>5.77</v>
      </c>
      <c r="AN133" s="10"/>
      <c r="AQ133" s="9"/>
      <c r="AR133" s="1"/>
      <c r="BD133" s="1"/>
      <c r="BJ133" s="2"/>
    </row>
    <row r="134" spans="1:62" x14ac:dyDescent="0.35">
      <c r="A134" s="1">
        <v>61</v>
      </c>
      <c r="B134" t="s">
        <v>101</v>
      </c>
      <c r="C134">
        <v>2003</v>
      </c>
      <c r="D134" t="s">
        <v>378</v>
      </c>
      <c r="E134" t="s">
        <v>102</v>
      </c>
      <c r="F134" s="1" t="s">
        <v>282</v>
      </c>
      <c r="G134" t="s">
        <v>277</v>
      </c>
      <c r="I134" t="s">
        <v>275</v>
      </c>
      <c r="K134" t="s">
        <v>286</v>
      </c>
      <c r="L134" s="2"/>
      <c r="M134" s="1"/>
      <c r="S134" s="2"/>
      <c r="T134" s="1"/>
      <c r="AC134" s="2"/>
      <c r="AD134" s="1"/>
      <c r="AN134" s="10"/>
      <c r="AQ134" s="9"/>
      <c r="AR134" s="1"/>
      <c r="BD134" s="1"/>
      <c r="BG134">
        <v>6.11</v>
      </c>
      <c r="BI134">
        <v>0.11</v>
      </c>
      <c r="BJ134" s="2">
        <v>4.5599999999999996</v>
      </c>
    </row>
    <row r="135" spans="1:62" x14ac:dyDescent="0.35">
      <c r="A135" s="1">
        <v>62</v>
      </c>
      <c r="B135" t="s">
        <v>103</v>
      </c>
      <c r="C135">
        <v>2003</v>
      </c>
      <c r="D135" t="s">
        <v>379</v>
      </c>
      <c r="E135" t="s">
        <v>104</v>
      </c>
      <c r="F135" s="1" t="s">
        <v>282</v>
      </c>
      <c r="G135" t="s">
        <v>277</v>
      </c>
      <c r="I135" t="s">
        <v>277</v>
      </c>
      <c r="J135">
        <v>24</v>
      </c>
      <c r="L135" s="2"/>
      <c r="M135" s="1"/>
      <c r="O135">
        <v>75.8</v>
      </c>
      <c r="P135">
        <v>8.6</v>
      </c>
      <c r="R135">
        <v>6</v>
      </c>
      <c r="S135" s="2"/>
      <c r="T135" s="1"/>
      <c r="AC135" s="2"/>
      <c r="AD135" s="1"/>
      <c r="AN135" s="10"/>
      <c r="AQ135" s="9"/>
      <c r="AR135" s="1"/>
      <c r="BD135" s="1"/>
      <c r="BJ135" s="2"/>
    </row>
    <row r="136" spans="1:62" x14ac:dyDescent="0.35">
      <c r="A136" s="1">
        <v>63</v>
      </c>
      <c r="B136" t="s">
        <v>105</v>
      </c>
      <c r="C136">
        <v>2003</v>
      </c>
      <c r="D136" t="s">
        <v>380</v>
      </c>
      <c r="E136" t="s">
        <v>106</v>
      </c>
      <c r="F136" s="1" t="s">
        <v>304</v>
      </c>
      <c r="G136" t="s">
        <v>275</v>
      </c>
      <c r="H136" t="s">
        <v>276</v>
      </c>
      <c r="L136" s="2"/>
      <c r="M136" s="1"/>
      <c r="O136">
        <v>72.900000000000006</v>
      </c>
      <c r="S136" s="2"/>
      <c r="T136" s="1">
        <v>0.72</v>
      </c>
      <c r="U136">
        <v>1.87</v>
      </c>
      <c r="V136">
        <v>3.38</v>
      </c>
      <c r="W136">
        <v>6.2</v>
      </c>
      <c r="X136">
        <v>5.42</v>
      </c>
      <c r="Y136">
        <v>1.7</v>
      </c>
      <c r="Z136">
        <v>2.89</v>
      </c>
      <c r="AA136">
        <v>3.42</v>
      </c>
      <c r="AB136">
        <v>0.82</v>
      </c>
      <c r="AC136" s="2">
        <v>3.39</v>
      </c>
      <c r="AD136" s="1">
        <v>0.26500000000000001</v>
      </c>
      <c r="AF136" s="8">
        <v>5.6300000000000002E-4</v>
      </c>
      <c r="AG136">
        <v>0.105</v>
      </c>
      <c r="AI136">
        <v>0.34300000000000003</v>
      </c>
      <c r="AJ136">
        <v>5.2699999999999997E-2</v>
      </c>
      <c r="AK136">
        <v>1.7899999999999999E-3</v>
      </c>
      <c r="AM136" s="11">
        <v>9.9699999999999997E-2</v>
      </c>
      <c r="AN136" s="10">
        <v>0.35</v>
      </c>
      <c r="AP136" s="7">
        <v>9.0200000000000002E-4</v>
      </c>
      <c r="AQ136" s="9">
        <v>1.49E-2</v>
      </c>
      <c r="AR136" s="1"/>
      <c r="BD136" s="1"/>
      <c r="BJ136" s="2"/>
    </row>
    <row r="137" spans="1:62" x14ac:dyDescent="0.35">
      <c r="F137" s="1" t="s">
        <v>305</v>
      </c>
      <c r="G137" t="s">
        <v>275</v>
      </c>
      <c r="H137" t="s">
        <v>276</v>
      </c>
      <c r="L137" s="2"/>
      <c r="M137" s="1"/>
      <c r="O137">
        <v>64.400000000000006</v>
      </c>
      <c r="S137" s="2"/>
      <c r="T137" s="1">
        <v>0.57999999999999996</v>
      </c>
      <c r="U137">
        <v>1.58</v>
      </c>
      <c r="V137">
        <v>2.96</v>
      </c>
      <c r="W137">
        <v>5.53</v>
      </c>
      <c r="X137">
        <v>4.97</v>
      </c>
      <c r="Y137">
        <v>1.44</v>
      </c>
      <c r="Z137">
        <v>2.67</v>
      </c>
      <c r="AA137">
        <v>3.01</v>
      </c>
      <c r="AB137">
        <v>0.85</v>
      </c>
      <c r="AC137" s="2">
        <v>3.15</v>
      </c>
      <c r="AD137" s="1">
        <v>0.70699999999999996</v>
      </c>
      <c r="AF137" s="8">
        <v>8.1700000000000002E-4</v>
      </c>
      <c r="AG137">
        <v>0.29899999999999999</v>
      </c>
      <c r="AI137">
        <v>8.9700000000000002E-2</v>
      </c>
      <c r="AJ137">
        <v>7.9200000000000007E-2</v>
      </c>
      <c r="AK137">
        <v>7.4599999999999996E-3</v>
      </c>
      <c r="AM137" s="11">
        <v>5.4800000000000001E-2</v>
      </c>
      <c r="AN137" s="10">
        <v>0.35599999999999998</v>
      </c>
      <c r="AP137" s="7">
        <v>2.7099999999999997E-4</v>
      </c>
      <c r="AQ137" s="9">
        <v>1.3100000000000001E-2</v>
      </c>
      <c r="AR137" s="1"/>
      <c r="BD137" s="1"/>
      <c r="BJ137" s="2"/>
    </row>
    <row r="138" spans="1:62" x14ac:dyDescent="0.35">
      <c r="A138" s="1">
        <v>64</v>
      </c>
      <c r="B138" t="s">
        <v>107</v>
      </c>
      <c r="C138">
        <v>2003</v>
      </c>
      <c r="D138" t="s">
        <v>381</v>
      </c>
      <c r="E138" t="s">
        <v>108</v>
      </c>
      <c r="F138" s="1" t="s">
        <v>282</v>
      </c>
      <c r="G138" t="s">
        <v>277</v>
      </c>
      <c r="L138" s="2"/>
      <c r="M138" s="1">
        <v>72.3</v>
      </c>
      <c r="N138">
        <v>27.7</v>
      </c>
      <c r="O138">
        <v>62.7</v>
      </c>
      <c r="P138">
        <v>16</v>
      </c>
      <c r="R138">
        <v>14.8</v>
      </c>
      <c r="S138" s="2"/>
      <c r="T138" s="1">
        <v>0.59</v>
      </c>
      <c r="U138">
        <v>1.61</v>
      </c>
      <c r="V138">
        <v>4.2</v>
      </c>
      <c r="W138">
        <v>6.71</v>
      </c>
      <c r="X138">
        <v>4.3099999999999996</v>
      </c>
      <c r="Y138">
        <v>0.7</v>
      </c>
      <c r="Z138">
        <v>3.17</v>
      </c>
      <c r="AA138">
        <v>2.76</v>
      </c>
      <c r="AC138" s="2">
        <v>5.05</v>
      </c>
      <c r="AD138" s="1"/>
      <c r="AQ138" s="2"/>
      <c r="AR138" s="1"/>
      <c r="BD138" s="1"/>
      <c r="BJ138" s="2"/>
    </row>
    <row r="139" spans="1:62" x14ac:dyDescent="0.35">
      <c r="A139" s="1">
        <v>65</v>
      </c>
      <c r="B139" t="s">
        <v>382</v>
      </c>
      <c r="C139">
        <v>2003</v>
      </c>
      <c r="D139" t="s">
        <v>383</v>
      </c>
      <c r="E139" t="s">
        <v>458</v>
      </c>
      <c r="F139" s="1" t="s">
        <v>282</v>
      </c>
      <c r="G139" t="s">
        <v>277</v>
      </c>
      <c r="H139" t="s">
        <v>306</v>
      </c>
      <c r="I139" t="s">
        <v>277</v>
      </c>
      <c r="J139">
        <v>24</v>
      </c>
      <c r="K139" t="s">
        <v>286</v>
      </c>
      <c r="L139" s="2"/>
      <c r="M139" s="1"/>
      <c r="O139">
        <v>62.28</v>
      </c>
      <c r="S139" s="2"/>
      <c r="T139" s="1"/>
      <c r="U139">
        <v>1.56</v>
      </c>
      <c r="V139">
        <v>3.86</v>
      </c>
      <c r="W139">
        <v>10.34</v>
      </c>
      <c r="X139">
        <v>2.68</v>
      </c>
      <c r="Z139">
        <v>2.2000000000000002</v>
      </c>
      <c r="AA139">
        <v>2.2400000000000002</v>
      </c>
      <c r="AB139">
        <v>0.56999999999999995</v>
      </c>
      <c r="AC139" s="2"/>
      <c r="AD139" s="1"/>
      <c r="AQ139" s="2"/>
      <c r="AR139" s="1"/>
      <c r="BD139" s="1"/>
      <c r="BJ139" s="2"/>
    </row>
    <row r="140" spans="1:62" x14ac:dyDescent="0.35">
      <c r="F140" s="1" t="s">
        <v>282</v>
      </c>
      <c r="G140" t="s">
        <v>277</v>
      </c>
      <c r="H140" t="s">
        <v>306</v>
      </c>
      <c r="I140" t="s">
        <v>277</v>
      </c>
      <c r="J140">
        <v>24</v>
      </c>
      <c r="K140" t="s">
        <v>279</v>
      </c>
      <c r="L140" s="2"/>
      <c r="M140" s="1"/>
      <c r="O140">
        <v>61.81</v>
      </c>
      <c r="S140" s="2"/>
      <c r="T140" s="1"/>
      <c r="U140">
        <v>1.42</v>
      </c>
      <c r="V140">
        <v>3.28</v>
      </c>
      <c r="W140">
        <v>8.5299999999999994</v>
      </c>
      <c r="X140">
        <v>1.92</v>
      </c>
      <c r="Z140">
        <v>1.79</v>
      </c>
      <c r="AA140">
        <v>1.98</v>
      </c>
      <c r="AB140">
        <v>0.31</v>
      </c>
      <c r="AC140" s="2"/>
      <c r="AD140" s="1"/>
      <c r="AQ140" s="2"/>
      <c r="AR140" s="1"/>
      <c r="BD140" s="1"/>
      <c r="BJ140" s="2"/>
    </row>
    <row r="141" spans="1:62" x14ac:dyDescent="0.35">
      <c r="A141" s="1">
        <v>66</v>
      </c>
      <c r="B141" t="s">
        <v>384</v>
      </c>
      <c r="C141">
        <v>2003</v>
      </c>
      <c r="D141" t="s">
        <v>372</v>
      </c>
      <c r="E141" t="s">
        <v>459</v>
      </c>
      <c r="F141" s="1"/>
      <c r="L141" s="2"/>
      <c r="M141" s="1"/>
      <c r="S141" s="2"/>
      <c r="T141" s="1"/>
      <c r="AC141" s="2"/>
      <c r="AD141" s="1"/>
      <c r="AQ141" s="2"/>
      <c r="AR141" s="1"/>
      <c r="BD141" s="1"/>
      <c r="BJ141" s="2"/>
    </row>
    <row r="142" spans="1:62" x14ac:dyDescent="0.35">
      <c r="A142" s="1">
        <v>67</v>
      </c>
      <c r="B142" t="s">
        <v>109</v>
      </c>
      <c r="C142">
        <v>2004</v>
      </c>
      <c r="D142" t="s">
        <v>385</v>
      </c>
      <c r="E142" t="s">
        <v>110</v>
      </c>
      <c r="F142" s="1" t="s">
        <v>282</v>
      </c>
      <c r="G142" t="s">
        <v>277</v>
      </c>
      <c r="H142" t="s">
        <v>284</v>
      </c>
      <c r="I142" t="s">
        <v>277</v>
      </c>
      <c r="J142">
        <v>0.5</v>
      </c>
      <c r="K142" t="s">
        <v>279</v>
      </c>
      <c r="L142" s="2"/>
      <c r="M142" s="1">
        <v>81.010000000000005</v>
      </c>
      <c r="N142">
        <v>18.989999999999998</v>
      </c>
      <c r="O142">
        <v>38.39</v>
      </c>
      <c r="P142">
        <v>11.95</v>
      </c>
      <c r="Q142">
        <v>2.79</v>
      </c>
      <c r="R142">
        <v>16.75</v>
      </c>
      <c r="S142" s="2">
        <v>30.12</v>
      </c>
      <c r="T142" s="1">
        <v>1.61</v>
      </c>
      <c r="U142">
        <v>0.97</v>
      </c>
      <c r="W142">
        <v>2.86</v>
      </c>
      <c r="X142">
        <v>4.9400000000000004</v>
      </c>
      <c r="Y142">
        <v>0.56000000000000005</v>
      </c>
      <c r="Z142">
        <v>1.34</v>
      </c>
      <c r="AA142">
        <v>1.49</v>
      </c>
      <c r="AB142">
        <v>0.08</v>
      </c>
      <c r="AC142" s="2">
        <v>2.39</v>
      </c>
      <c r="AD142" s="1"/>
      <c r="AQ142" s="2"/>
      <c r="AR142" s="1"/>
      <c r="BD142" s="1"/>
      <c r="BJ142" s="2"/>
    </row>
    <row r="143" spans="1:62" x14ac:dyDescent="0.35">
      <c r="F143" s="1" t="s">
        <v>282</v>
      </c>
      <c r="G143" t="s">
        <v>277</v>
      </c>
      <c r="H143" t="s">
        <v>284</v>
      </c>
      <c r="I143" t="s">
        <v>277</v>
      </c>
      <c r="J143">
        <v>0.5</v>
      </c>
      <c r="K143" t="s">
        <v>279</v>
      </c>
      <c r="L143" s="2" t="s">
        <v>277</v>
      </c>
      <c r="M143" s="1">
        <v>7.03</v>
      </c>
      <c r="N143">
        <v>92.97</v>
      </c>
      <c r="O143">
        <v>65.400000000000006</v>
      </c>
      <c r="P143">
        <v>10.97</v>
      </c>
      <c r="Q143">
        <v>2.93</v>
      </c>
      <c r="R143">
        <v>10.54</v>
      </c>
      <c r="S143" s="2">
        <v>10.16</v>
      </c>
      <c r="T143" s="1"/>
      <c r="AC143" s="2"/>
      <c r="AD143" s="1"/>
      <c r="AQ143" s="2"/>
      <c r="AR143" s="1"/>
      <c r="BD143" s="1"/>
      <c r="BJ143" s="2"/>
    </row>
    <row r="144" spans="1:62" x14ac:dyDescent="0.35">
      <c r="F144" s="1" t="s">
        <v>282</v>
      </c>
      <c r="G144" t="s">
        <v>277</v>
      </c>
      <c r="H144" t="s">
        <v>284</v>
      </c>
      <c r="I144" t="s">
        <v>277</v>
      </c>
      <c r="J144">
        <v>0.5</v>
      </c>
      <c r="K144" t="s">
        <v>279</v>
      </c>
      <c r="L144" s="2" t="s">
        <v>277</v>
      </c>
      <c r="M144" s="1">
        <v>7.1</v>
      </c>
      <c r="N144">
        <v>92.9</v>
      </c>
      <c r="O144">
        <v>65.12</v>
      </c>
      <c r="P144">
        <v>10.94</v>
      </c>
      <c r="Q144">
        <v>2.85</v>
      </c>
      <c r="R144">
        <v>10.42</v>
      </c>
      <c r="S144" s="2">
        <v>10.67</v>
      </c>
      <c r="T144" s="1"/>
      <c r="AC144" s="2"/>
      <c r="AD144" s="1"/>
      <c r="AQ144" s="2"/>
      <c r="AR144" s="1"/>
      <c r="BD144" s="1"/>
      <c r="BJ144" s="2"/>
    </row>
    <row r="145" spans="1:62" x14ac:dyDescent="0.35">
      <c r="F145" s="1" t="s">
        <v>282</v>
      </c>
      <c r="G145" t="s">
        <v>277</v>
      </c>
      <c r="H145" t="s">
        <v>284</v>
      </c>
      <c r="I145" t="s">
        <v>277</v>
      </c>
      <c r="J145">
        <v>0.5</v>
      </c>
      <c r="K145" t="s">
        <v>279</v>
      </c>
      <c r="L145" s="2" t="s">
        <v>277</v>
      </c>
      <c r="M145" s="1">
        <v>7.15</v>
      </c>
      <c r="N145">
        <v>92.85</v>
      </c>
      <c r="O145">
        <v>64.73</v>
      </c>
      <c r="P145">
        <v>10.75</v>
      </c>
      <c r="Q145">
        <v>2.86</v>
      </c>
      <c r="R145">
        <v>10.43</v>
      </c>
      <c r="S145" s="2">
        <v>11.23</v>
      </c>
      <c r="T145" s="1"/>
      <c r="AC145" s="2"/>
      <c r="AD145" s="1"/>
      <c r="AQ145" s="2"/>
      <c r="AR145" s="1"/>
      <c r="BD145" s="1"/>
      <c r="BJ145" s="2"/>
    </row>
    <row r="146" spans="1:62" x14ac:dyDescent="0.35">
      <c r="A146" s="1">
        <v>68</v>
      </c>
      <c r="B146" t="s">
        <v>111</v>
      </c>
      <c r="C146">
        <v>2005</v>
      </c>
      <c r="D146" t="s">
        <v>386</v>
      </c>
      <c r="E146" t="s">
        <v>112</v>
      </c>
      <c r="F146" s="1" t="s">
        <v>282</v>
      </c>
      <c r="G146" t="s">
        <v>277</v>
      </c>
      <c r="H146" t="s">
        <v>468</v>
      </c>
      <c r="L146" s="2" t="s">
        <v>277</v>
      </c>
      <c r="M146" s="1">
        <v>4.7</v>
      </c>
      <c r="N146">
        <v>95.3</v>
      </c>
      <c r="O146">
        <v>66.95</v>
      </c>
      <c r="P146">
        <v>9.02</v>
      </c>
      <c r="Q146">
        <v>2.1</v>
      </c>
      <c r="R146">
        <v>9.86</v>
      </c>
      <c r="S146" s="2"/>
      <c r="T146" s="1"/>
      <c r="AC146" s="2"/>
      <c r="AD146" s="1"/>
      <c r="AQ146" s="2"/>
      <c r="AR146" s="1"/>
      <c r="BD146" s="1"/>
      <c r="BJ146" s="2"/>
    </row>
    <row r="147" spans="1:62" x14ac:dyDescent="0.35">
      <c r="A147" s="1">
        <v>69</v>
      </c>
      <c r="B147" t="s">
        <v>113</v>
      </c>
      <c r="C147">
        <v>2005</v>
      </c>
      <c r="D147" t="s">
        <v>387</v>
      </c>
      <c r="E147" t="s">
        <v>114</v>
      </c>
      <c r="F147" s="1" t="s">
        <v>289</v>
      </c>
      <c r="G147" t="s">
        <v>277</v>
      </c>
      <c r="H147" t="s">
        <v>468</v>
      </c>
      <c r="K147" t="s">
        <v>279</v>
      </c>
      <c r="L147" s="2"/>
      <c r="M147" s="1">
        <v>78.599999999999994</v>
      </c>
      <c r="N147">
        <v>21.4</v>
      </c>
      <c r="O147">
        <v>57.2</v>
      </c>
      <c r="P147">
        <v>7.94</v>
      </c>
      <c r="Q147">
        <v>1.1200000000000001</v>
      </c>
      <c r="R147">
        <v>4.8099999999999996</v>
      </c>
      <c r="S147" s="2"/>
      <c r="T147" s="1"/>
      <c r="U147">
        <v>2.89</v>
      </c>
      <c r="V147">
        <v>2.74</v>
      </c>
      <c r="W147">
        <v>3.47</v>
      </c>
      <c r="X147">
        <v>2.0499999999999998</v>
      </c>
      <c r="Y147">
        <v>1.2</v>
      </c>
      <c r="Z147">
        <v>1.24</v>
      </c>
      <c r="AA147">
        <v>1.25</v>
      </c>
      <c r="AC147" s="2">
        <v>2.66</v>
      </c>
      <c r="AD147" s="1">
        <v>1.45</v>
      </c>
      <c r="AN147" s="10">
        <v>0.7</v>
      </c>
      <c r="AQ147" s="2"/>
      <c r="AR147" s="1"/>
      <c r="BD147" s="1"/>
      <c r="BJ147" s="2"/>
    </row>
    <row r="148" spans="1:62" x14ac:dyDescent="0.35">
      <c r="A148" s="1">
        <v>70</v>
      </c>
      <c r="B148" t="s">
        <v>115</v>
      </c>
      <c r="C148">
        <v>2006</v>
      </c>
      <c r="D148" t="s">
        <v>388</v>
      </c>
      <c r="E148" t="s">
        <v>116</v>
      </c>
      <c r="F148" s="1" t="s">
        <v>307</v>
      </c>
      <c r="G148" t="s">
        <v>275</v>
      </c>
      <c r="H148" t="s">
        <v>276</v>
      </c>
      <c r="I148" t="s">
        <v>275</v>
      </c>
      <c r="L148" s="2"/>
      <c r="M148" s="1"/>
      <c r="S148" s="2"/>
      <c r="T148" s="1"/>
      <c r="AC148" s="2"/>
      <c r="AD148" s="1"/>
      <c r="AQ148" s="2"/>
      <c r="AR148" s="1"/>
      <c r="BD148" s="1"/>
      <c r="BJ148" s="2"/>
    </row>
    <row r="149" spans="1:62" x14ac:dyDescent="0.35">
      <c r="F149" s="1" t="s">
        <v>307</v>
      </c>
      <c r="G149" t="s">
        <v>275</v>
      </c>
      <c r="H149" t="s">
        <v>276</v>
      </c>
      <c r="I149" t="s">
        <v>275</v>
      </c>
      <c r="L149" s="2"/>
      <c r="M149" s="1"/>
      <c r="S149" s="2"/>
      <c r="T149" s="1"/>
      <c r="AC149" s="2"/>
      <c r="AD149" s="1"/>
      <c r="AQ149" s="2"/>
      <c r="AR149" s="1"/>
      <c r="BD149" s="1"/>
      <c r="BJ149" s="2"/>
    </row>
    <row r="150" spans="1:62" x14ac:dyDescent="0.35">
      <c r="F150" s="1" t="s">
        <v>307</v>
      </c>
      <c r="G150" t="s">
        <v>275</v>
      </c>
      <c r="H150" t="s">
        <v>276</v>
      </c>
      <c r="I150" t="s">
        <v>275</v>
      </c>
      <c r="L150" s="2"/>
      <c r="M150" s="1"/>
      <c r="S150" s="2"/>
      <c r="T150" s="1"/>
      <c r="AC150" s="2"/>
      <c r="AD150" s="1"/>
      <c r="AQ150" s="2"/>
      <c r="AR150" s="1"/>
      <c r="BD150" s="1"/>
      <c r="BJ150" s="2"/>
    </row>
    <row r="151" spans="1:62" x14ac:dyDescent="0.35">
      <c r="F151" s="1" t="s">
        <v>307</v>
      </c>
      <c r="G151" t="s">
        <v>275</v>
      </c>
      <c r="H151" t="s">
        <v>276</v>
      </c>
      <c r="I151" t="s">
        <v>275</v>
      </c>
      <c r="L151" s="2"/>
      <c r="M151" s="1"/>
      <c r="S151" s="2"/>
      <c r="T151" s="1"/>
      <c r="AC151" s="2"/>
      <c r="AD151" s="1"/>
      <c r="AQ151" s="2"/>
      <c r="AR151" s="1"/>
      <c r="BD151" s="1"/>
      <c r="BJ151" s="2"/>
    </row>
    <row r="152" spans="1:62" x14ac:dyDescent="0.35">
      <c r="A152" s="1">
        <v>71</v>
      </c>
      <c r="B152" t="s">
        <v>117</v>
      </c>
      <c r="C152">
        <v>2006</v>
      </c>
      <c r="D152" t="s">
        <v>372</v>
      </c>
      <c r="E152" t="s">
        <v>118</v>
      </c>
      <c r="F152" s="1" t="s">
        <v>282</v>
      </c>
      <c r="G152" t="s">
        <v>277</v>
      </c>
      <c r="H152" t="s">
        <v>306</v>
      </c>
      <c r="I152" t="s">
        <v>277</v>
      </c>
      <c r="J152">
        <v>24</v>
      </c>
      <c r="K152" t="s">
        <v>286</v>
      </c>
      <c r="L152" s="2" t="s">
        <v>277</v>
      </c>
      <c r="M152" s="1">
        <v>11.6</v>
      </c>
      <c r="N152">
        <v>88.4</v>
      </c>
      <c r="O152">
        <v>70.48</v>
      </c>
      <c r="P152">
        <v>8.94</v>
      </c>
      <c r="Q152">
        <v>2.2599999999999998</v>
      </c>
      <c r="R152">
        <v>8.94</v>
      </c>
      <c r="S152" s="2">
        <v>9.39</v>
      </c>
      <c r="T152" s="1"/>
      <c r="AC152" s="2"/>
      <c r="AD152" s="1"/>
      <c r="AQ152" s="2"/>
      <c r="AR152" s="1"/>
      <c r="BD152" s="1"/>
      <c r="BJ152" s="2"/>
    </row>
    <row r="153" spans="1:62" x14ac:dyDescent="0.35">
      <c r="F153" s="1" t="s">
        <v>282</v>
      </c>
      <c r="G153" t="s">
        <v>277</v>
      </c>
      <c r="H153" t="s">
        <v>306</v>
      </c>
      <c r="I153" t="s">
        <v>277</v>
      </c>
      <c r="J153">
        <v>24</v>
      </c>
      <c r="K153" t="s">
        <v>279</v>
      </c>
      <c r="L153" s="2" t="s">
        <v>277</v>
      </c>
      <c r="M153" s="1">
        <v>13.5</v>
      </c>
      <c r="N153">
        <v>86.5</v>
      </c>
      <c r="O153">
        <v>71.45</v>
      </c>
      <c r="P153">
        <v>12.83</v>
      </c>
      <c r="Q153">
        <v>4.28</v>
      </c>
      <c r="R153">
        <v>6.94</v>
      </c>
      <c r="S153" s="2">
        <v>4.51</v>
      </c>
      <c r="T153" s="1"/>
      <c r="AC153" s="2"/>
      <c r="AD153" s="1"/>
      <c r="AQ153" s="2"/>
      <c r="AR153" s="1"/>
      <c r="BD153" s="1"/>
      <c r="BJ153" s="2"/>
    </row>
    <row r="154" spans="1:62" x14ac:dyDescent="0.35">
      <c r="A154" s="1">
        <v>72</v>
      </c>
      <c r="B154" t="s">
        <v>389</v>
      </c>
      <c r="C154">
        <v>2007</v>
      </c>
      <c r="D154" t="s">
        <v>331</v>
      </c>
      <c r="E154" t="s">
        <v>460</v>
      </c>
      <c r="F154" s="1"/>
      <c r="L154" s="2"/>
      <c r="M154" s="1"/>
      <c r="S154" s="2"/>
      <c r="T154" s="1"/>
      <c r="AC154" s="2"/>
      <c r="AD154" s="1"/>
      <c r="AQ154" s="2"/>
      <c r="AR154" s="1"/>
      <c r="BD154" s="1"/>
      <c r="BE154">
        <v>18.59</v>
      </c>
      <c r="BG154">
        <v>5.92</v>
      </c>
      <c r="BI154">
        <v>2.35</v>
      </c>
      <c r="BJ154" s="2">
        <v>17.13</v>
      </c>
    </row>
    <row r="155" spans="1:62" x14ac:dyDescent="0.35">
      <c r="F155" s="1"/>
      <c r="L155" s="2"/>
      <c r="M155" s="1"/>
      <c r="S155" s="2"/>
      <c r="T155" s="1"/>
      <c r="AC155" s="2"/>
      <c r="AD155" s="1"/>
      <c r="AQ155" s="2"/>
      <c r="AR155" s="1"/>
      <c r="BD155" s="1"/>
      <c r="BE155">
        <v>16.89</v>
      </c>
      <c r="BG155">
        <v>6.72</v>
      </c>
      <c r="BI155">
        <v>2.66</v>
      </c>
      <c r="BJ155" s="2">
        <v>15.33</v>
      </c>
    </row>
    <row r="156" spans="1:62" x14ac:dyDescent="0.35">
      <c r="F156" s="1"/>
      <c r="L156" s="2"/>
      <c r="M156" s="1"/>
      <c r="S156" s="2"/>
      <c r="T156" s="1"/>
      <c r="AC156" s="2"/>
      <c r="AD156" s="1"/>
      <c r="AQ156" s="2"/>
      <c r="AR156" s="1"/>
      <c r="BD156" s="1"/>
      <c r="BE156">
        <v>18.170000000000002</v>
      </c>
      <c r="BG156">
        <v>7.03</v>
      </c>
      <c r="BI156">
        <v>3.09</v>
      </c>
      <c r="BJ156" s="2">
        <v>18.23</v>
      </c>
    </row>
    <row r="157" spans="1:62" x14ac:dyDescent="0.35">
      <c r="F157" s="1"/>
      <c r="L157" s="2"/>
      <c r="M157" s="1"/>
      <c r="S157" s="2"/>
      <c r="T157" s="1"/>
      <c r="AC157" s="2"/>
      <c r="AD157" s="1"/>
      <c r="AQ157" s="2"/>
      <c r="AR157" s="1"/>
      <c r="BD157" s="1"/>
      <c r="BE157">
        <v>17.02</v>
      </c>
      <c r="BG157">
        <v>7.04</v>
      </c>
      <c r="BI157">
        <v>2.83</v>
      </c>
      <c r="BJ157" s="2">
        <v>16.079999999999998</v>
      </c>
    </row>
    <row r="158" spans="1:62" x14ac:dyDescent="0.35">
      <c r="F158" s="1"/>
      <c r="L158" s="2"/>
      <c r="M158" s="1"/>
      <c r="S158" s="2"/>
      <c r="T158" s="1"/>
      <c r="AC158" s="2"/>
      <c r="AD158" s="1"/>
      <c r="AQ158" s="2"/>
      <c r="AR158" s="1"/>
      <c r="BD158" s="1"/>
      <c r="BE158">
        <v>20.68</v>
      </c>
      <c r="BG158">
        <v>6.28</v>
      </c>
      <c r="BI158">
        <v>2.68</v>
      </c>
      <c r="BJ158" s="18">
        <v>19</v>
      </c>
    </row>
    <row r="159" spans="1:62" x14ac:dyDescent="0.35">
      <c r="F159" s="1"/>
      <c r="L159" s="2"/>
      <c r="M159" s="1"/>
      <c r="S159" s="2"/>
      <c r="T159" s="1"/>
      <c r="AC159" s="2"/>
      <c r="AD159" s="1"/>
      <c r="AQ159" s="2"/>
      <c r="AR159" s="1"/>
      <c r="BD159" s="1"/>
      <c r="BE159">
        <v>19.02</v>
      </c>
      <c r="BG159">
        <v>6.72</v>
      </c>
      <c r="BI159">
        <v>3.07</v>
      </c>
      <c r="BJ159" s="2">
        <v>17.239999999999998</v>
      </c>
    </row>
    <row r="160" spans="1:62" x14ac:dyDescent="0.35">
      <c r="F160" s="1"/>
      <c r="L160" s="2"/>
      <c r="M160" s="1"/>
      <c r="S160" s="2"/>
      <c r="T160" s="1"/>
      <c r="AC160" s="2"/>
      <c r="AD160" s="1"/>
      <c r="AQ160" s="2"/>
      <c r="AR160" s="1"/>
      <c r="BD160" s="1"/>
      <c r="BE160">
        <v>19.64</v>
      </c>
      <c r="BG160">
        <v>8.06</v>
      </c>
      <c r="BI160">
        <v>3.02</v>
      </c>
      <c r="BJ160" s="2">
        <v>16.57</v>
      </c>
    </row>
    <row r="161" spans="1:62" x14ac:dyDescent="0.35">
      <c r="F161" s="1"/>
      <c r="L161" s="2"/>
      <c r="M161" s="1"/>
      <c r="S161" s="2"/>
      <c r="T161" s="1"/>
      <c r="AC161" s="2"/>
      <c r="AD161" s="1"/>
      <c r="AQ161" s="2"/>
      <c r="AR161" s="1"/>
      <c r="BD161" s="1"/>
      <c r="BE161" s="10">
        <v>18.2</v>
      </c>
      <c r="BG161">
        <v>9.52</v>
      </c>
      <c r="BI161">
        <v>3.22</v>
      </c>
      <c r="BJ161" s="2">
        <v>16.260000000000002</v>
      </c>
    </row>
    <row r="162" spans="1:62" x14ac:dyDescent="0.35">
      <c r="F162" s="1"/>
      <c r="L162" s="2"/>
      <c r="M162" s="1"/>
      <c r="S162" s="2"/>
      <c r="T162" s="1"/>
      <c r="AC162" s="2"/>
      <c r="AD162" s="1"/>
      <c r="AQ162" s="2"/>
      <c r="AR162" s="1"/>
      <c r="BD162" s="1"/>
      <c r="BE162">
        <v>18.93</v>
      </c>
      <c r="BG162" s="10">
        <v>8.8000000000000007</v>
      </c>
      <c r="BI162">
        <v>3.17</v>
      </c>
      <c r="BJ162" s="2">
        <v>16.53</v>
      </c>
    </row>
    <row r="163" spans="1:62" x14ac:dyDescent="0.35">
      <c r="F163" s="1"/>
      <c r="L163" s="2"/>
      <c r="M163" s="1"/>
      <c r="S163" s="2"/>
      <c r="T163" s="1"/>
      <c r="AC163" s="2"/>
      <c r="AD163" s="1"/>
      <c r="AQ163" s="2"/>
      <c r="AR163" s="1"/>
      <c r="BD163" s="1"/>
      <c r="BE163">
        <v>20.27</v>
      </c>
      <c r="BG163">
        <v>8.7200000000000006</v>
      </c>
      <c r="BI163">
        <v>3.18</v>
      </c>
      <c r="BJ163" s="18">
        <v>17.600000000000001</v>
      </c>
    </row>
    <row r="164" spans="1:62" x14ac:dyDescent="0.35">
      <c r="A164" s="1">
        <v>73</v>
      </c>
      <c r="B164" t="s">
        <v>119</v>
      </c>
      <c r="C164">
        <v>2007</v>
      </c>
      <c r="D164" t="s">
        <v>390</v>
      </c>
      <c r="E164" t="s">
        <v>461</v>
      </c>
      <c r="F164" s="1" t="s">
        <v>308</v>
      </c>
      <c r="G164" t="s">
        <v>277</v>
      </c>
      <c r="H164" t="s">
        <v>284</v>
      </c>
      <c r="I164" t="s">
        <v>277</v>
      </c>
      <c r="J164">
        <v>0.5</v>
      </c>
      <c r="K164" t="s">
        <v>279</v>
      </c>
      <c r="L164" s="2" t="s">
        <v>277</v>
      </c>
      <c r="M164" s="1">
        <v>8.6</v>
      </c>
      <c r="N164">
        <v>91.4</v>
      </c>
      <c r="O164">
        <v>68.930000000000007</v>
      </c>
      <c r="P164">
        <v>6.46</v>
      </c>
      <c r="Q164">
        <v>2.08</v>
      </c>
      <c r="R164">
        <v>9.74</v>
      </c>
      <c r="S164" s="2">
        <v>12.91</v>
      </c>
      <c r="T164" s="1"/>
      <c r="U164">
        <v>1.01</v>
      </c>
      <c r="V164">
        <v>1.41</v>
      </c>
      <c r="W164">
        <v>2.83</v>
      </c>
      <c r="X164">
        <v>4.38</v>
      </c>
      <c r="Y164">
        <v>3.65</v>
      </c>
      <c r="Z164">
        <v>4.3099999999999996</v>
      </c>
      <c r="AA164">
        <v>3.05</v>
      </c>
      <c r="AC164" s="2">
        <v>3.05</v>
      </c>
      <c r="AD164" s="1">
        <v>0.53</v>
      </c>
      <c r="AI164">
        <v>0.62</v>
      </c>
      <c r="AM164" s="11">
        <v>0.43</v>
      </c>
      <c r="AN164" s="10">
        <v>0.94</v>
      </c>
      <c r="AQ164" s="2"/>
      <c r="AR164" s="1"/>
      <c r="BD164" s="1"/>
      <c r="BJ164" s="2"/>
    </row>
    <row r="165" spans="1:62" x14ac:dyDescent="0.35">
      <c r="A165" s="1">
        <v>74</v>
      </c>
      <c r="B165" t="s">
        <v>120</v>
      </c>
      <c r="C165">
        <v>2007</v>
      </c>
      <c r="D165" t="s">
        <v>391</v>
      </c>
      <c r="E165" t="s">
        <v>462</v>
      </c>
      <c r="F165" s="1" t="s">
        <v>282</v>
      </c>
      <c r="G165" t="s">
        <v>277</v>
      </c>
      <c r="H165" t="s">
        <v>306</v>
      </c>
      <c r="I165" t="s">
        <v>277</v>
      </c>
      <c r="J165">
        <v>24</v>
      </c>
      <c r="K165" t="s">
        <v>286</v>
      </c>
      <c r="L165" s="2"/>
      <c r="M165" s="1"/>
      <c r="S165" s="2"/>
      <c r="T165" s="1"/>
      <c r="AC165" s="2"/>
      <c r="AD165" s="1">
        <v>0.21126</v>
      </c>
      <c r="AF165">
        <v>1.9E-3</v>
      </c>
      <c r="AG165">
        <v>0.10499</v>
      </c>
      <c r="AI165">
        <v>0.94167000000000001</v>
      </c>
      <c r="AJ165">
        <v>9.1700000000000004E-2</v>
      </c>
      <c r="AK165">
        <v>4.9199999999999999E-3</v>
      </c>
      <c r="AM165" s="11">
        <v>0.63166999999999995</v>
      </c>
      <c r="AN165" s="10">
        <v>1.07559</v>
      </c>
      <c r="AQ165" s="9">
        <v>4.3899999999999998E-3</v>
      </c>
      <c r="AR165" s="1"/>
      <c r="BD165" s="1"/>
      <c r="BJ165" s="2"/>
    </row>
    <row r="166" spans="1:62" x14ac:dyDescent="0.35">
      <c r="F166" s="1" t="s">
        <v>282</v>
      </c>
      <c r="G166" t="s">
        <v>277</v>
      </c>
      <c r="H166" t="s">
        <v>306</v>
      </c>
      <c r="I166" t="s">
        <v>277</v>
      </c>
      <c r="J166">
        <v>24</v>
      </c>
      <c r="K166" t="s">
        <v>279</v>
      </c>
      <c r="L166" s="2"/>
      <c r="M166" s="1"/>
      <c r="S166" s="2"/>
      <c r="T166" s="1"/>
      <c r="AC166" s="2"/>
      <c r="AD166" s="1">
        <v>0.20244000000000001</v>
      </c>
      <c r="AF166" s="8">
        <v>2.0200000000000001E-3</v>
      </c>
      <c r="AG166">
        <v>0.10383000000000001</v>
      </c>
      <c r="AI166">
        <v>0.65417000000000003</v>
      </c>
      <c r="AJ166">
        <v>9.2319999999999999E-2</v>
      </c>
      <c r="AK166">
        <v>5.3499999999999997E-3</v>
      </c>
      <c r="AM166" s="11">
        <v>1.0708299999999999</v>
      </c>
      <c r="AN166" s="10">
        <v>0.92979999999999996</v>
      </c>
      <c r="AQ166" s="9">
        <v>4.3499999999999997E-3</v>
      </c>
      <c r="AR166" s="1"/>
      <c r="BD166" s="1"/>
      <c r="BJ166" s="2"/>
    </row>
    <row r="167" spans="1:62" x14ac:dyDescent="0.35">
      <c r="A167" s="1">
        <v>75</v>
      </c>
      <c r="B167" t="s">
        <v>121</v>
      </c>
      <c r="C167">
        <v>2008</v>
      </c>
      <c r="D167" t="s">
        <v>392</v>
      </c>
      <c r="E167" t="s">
        <v>122</v>
      </c>
      <c r="F167" s="1"/>
      <c r="G167" t="s">
        <v>275</v>
      </c>
      <c r="H167" t="s">
        <v>276</v>
      </c>
      <c r="I167" t="s">
        <v>275</v>
      </c>
      <c r="L167" s="2"/>
      <c r="M167" s="1">
        <v>78.900000000000006</v>
      </c>
      <c r="N167">
        <v>21.1</v>
      </c>
      <c r="O167">
        <v>55.1</v>
      </c>
      <c r="P167">
        <v>3.26</v>
      </c>
      <c r="S167" s="2"/>
      <c r="T167" s="1"/>
      <c r="AC167" s="2"/>
      <c r="AD167" s="1"/>
      <c r="AN167" s="10"/>
      <c r="AQ167" s="9"/>
      <c r="AR167" s="1"/>
      <c r="BD167" s="1"/>
      <c r="BJ167" s="2"/>
    </row>
    <row r="168" spans="1:62" x14ac:dyDescent="0.35">
      <c r="A168" s="1">
        <v>76</v>
      </c>
      <c r="B168" t="s">
        <v>123</v>
      </c>
      <c r="C168">
        <v>2008</v>
      </c>
      <c r="D168" t="s">
        <v>392</v>
      </c>
      <c r="E168" t="s">
        <v>124</v>
      </c>
      <c r="F168" s="1"/>
      <c r="G168" t="s">
        <v>277</v>
      </c>
      <c r="I168" t="s">
        <v>275</v>
      </c>
      <c r="L168" s="2"/>
      <c r="M168" s="1"/>
      <c r="O168">
        <v>34.299999999999997</v>
      </c>
      <c r="P168">
        <v>3.8</v>
      </c>
      <c r="Q168">
        <v>0.2</v>
      </c>
      <c r="R168">
        <v>6.3</v>
      </c>
      <c r="S168" s="2">
        <v>55.4</v>
      </c>
      <c r="T168" s="1"/>
      <c r="AC168" s="2"/>
      <c r="AD168" s="1"/>
      <c r="AN168" s="10"/>
      <c r="AQ168" s="9"/>
      <c r="AR168" s="1"/>
      <c r="BD168" s="1"/>
      <c r="BJ168" s="2"/>
    </row>
    <row r="169" spans="1:62" x14ac:dyDescent="0.35">
      <c r="A169" s="1">
        <v>77</v>
      </c>
      <c r="B169" t="s">
        <v>125</v>
      </c>
      <c r="C169">
        <v>2009</v>
      </c>
      <c r="D169" t="s">
        <v>394</v>
      </c>
      <c r="E169" t="s">
        <v>126</v>
      </c>
      <c r="F169" s="1" t="s">
        <v>282</v>
      </c>
      <c r="G169" t="s">
        <v>277</v>
      </c>
      <c r="H169" t="s">
        <v>306</v>
      </c>
      <c r="I169" t="s">
        <v>277</v>
      </c>
      <c r="J169">
        <v>12</v>
      </c>
      <c r="K169" t="s">
        <v>279</v>
      </c>
      <c r="L169" s="2" t="s">
        <v>277</v>
      </c>
      <c r="M169" s="1">
        <v>5.36</v>
      </c>
      <c r="N169">
        <v>94.64</v>
      </c>
      <c r="O169">
        <v>69.260000000000005</v>
      </c>
      <c r="P169">
        <v>11.12</v>
      </c>
      <c r="R169">
        <v>3.8</v>
      </c>
      <c r="S169" s="2"/>
      <c r="T169" s="1"/>
      <c r="AC169" s="2"/>
      <c r="AD169" s="1"/>
      <c r="AN169" s="10"/>
      <c r="AQ169" s="9"/>
      <c r="AR169" s="1"/>
      <c r="BD169" s="1"/>
      <c r="BJ169" s="2"/>
    </row>
    <row r="170" spans="1:62" x14ac:dyDescent="0.35">
      <c r="A170" s="1">
        <v>78</v>
      </c>
      <c r="B170" t="s">
        <v>127</v>
      </c>
      <c r="C170">
        <v>2009</v>
      </c>
      <c r="D170" t="s">
        <v>395</v>
      </c>
      <c r="E170" t="s">
        <v>463</v>
      </c>
      <c r="F170" s="1" t="s">
        <v>309</v>
      </c>
      <c r="G170" t="s">
        <v>277</v>
      </c>
      <c r="H170" t="s">
        <v>284</v>
      </c>
      <c r="I170" t="s">
        <v>275</v>
      </c>
      <c r="K170" t="s">
        <v>279</v>
      </c>
      <c r="L170" s="2" t="s">
        <v>277</v>
      </c>
      <c r="M170" s="1">
        <v>19.920000000000002</v>
      </c>
      <c r="N170">
        <v>80.08</v>
      </c>
      <c r="O170">
        <v>71.540000000000006</v>
      </c>
      <c r="P170">
        <v>6.01</v>
      </c>
      <c r="R170">
        <v>12</v>
      </c>
      <c r="S170" s="2"/>
      <c r="T170" s="1">
        <v>2.02</v>
      </c>
      <c r="U170">
        <v>2.96</v>
      </c>
      <c r="V170">
        <v>4.01</v>
      </c>
      <c r="W170">
        <v>6.82</v>
      </c>
      <c r="X170">
        <v>6.32</v>
      </c>
      <c r="Y170">
        <v>1.1200000000000001</v>
      </c>
      <c r="Z170">
        <v>1.1499999999999999</v>
      </c>
      <c r="AA170">
        <v>4.0999999999999996</v>
      </c>
      <c r="AC170" s="2">
        <v>5.13</v>
      </c>
      <c r="AD170" s="1">
        <v>0.31</v>
      </c>
      <c r="AF170">
        <v>1.8E-3</v>
      </c>
      <c r="AG170">
        <v>0.1158</v>
      </c>
      <c r="AI170">
        <v>0.69</v>
      </c>
      <c r="AJ170">
        <v>0.2</v>
      </c>
      <c r="AK170">
        <v>3.3E-3</v>
      </c>
      <c r="AM170" s="11">
        <v>0.53</v>
      </c>
      <c r="AN170" s="10">
        <v>0.79</v>
      </c>
      <c r="AQ170" s="9">
        <v>1.2500000000000001E-2</v>
      </c>
      <c r="AR170" s="1"/>
      <c r="BD170" s="1"/>
      <c r="BJ170" s="2"/>
    </row>
    <row r="171" spans="1:62" x14ac:dyDescent="0.35">
      <c r="F171" s="1" t="s">
        <v>309</v>
      </c>
      <c r="G171" t="s">
        <v>277</v>
      </c>
      <c r="H171" t="s">
        <v>284</v>
      </c>
      <c r="I171" t="s">
        <v>275</v>
      </c>
      <c r="K171" t="s">
        <v>279</v>
      </c>
      <c r="L171" s="2" t="s">
        <v>277</v>
      </c>
      <c r="M171" s="1">
        <v>20.21</v>
      </c>
      <c r="N171">
        <v>79.790000000000006</v>
      </c>
      <c r="O171">
        <v>71.02</v>
      </c>
      <c r="P171">
        <v>7.21</v>
      </c>
      <c r="R171">
        <v>13.39</v>
      </c>
      <c r="S171" s="2"/>
      <c r="T171" s="1">
        <v>2.12</v>
      </c>
      <c r="U171">
        <v>3.02</v>
      </c>
      <c r="V171">
        <v>4.01</v>
      </c>
      <c r="W171">
        <v>6.59</v>
      </c>
      <c r="X171">
        <v>6.12</v>
      </c>
      <c r="Y171">
        <v>0.97</v>
      </c>
      <c r="Z171">
        <v>1.25</v>
      </c>
      <c r="AA171">
        <v>4.1500000000000004</v>
      </c>
      <c r="AC171" s="2">
        <v>5.21</v>
      </c>
      <c r="AD171" s="1">
        <v>0.41</v>
      </c>
      <c r="AF171">
        <v>1.8E-3</v>
      </c>
      <c r="AG171">
        <v>0.1278</v>
      </c>
      <c r="AI171">
        <v>0.72</v>
      </c>
      <c r="AJ171">
        <v>0.25</v>
      </c>
      <c r="AK171">
        <v>3.5000000000000001E-3</v>
      </c>
      <c r="AM171" s="11">
        <v>0.56999999999999995</v>
      </c>
      <c r="AN171" s="10">
        <v>0.83</v>
      </c>
      <c r="AQ171" s="9">
        <v>1.14E-2</v>
      </c>
      <c r="AR171" s="1"/>
      <c r="BD171" s="1"/>
      <c r="BJ171" s="2"/>
    </row>
    <row r="172" spans="1:62" x14ac:dyDescent="0.35">
      <c r="F172" s="1" t="s">
        <v>309</v>
      </c>
      <c r="G172" t="s">
        <v>277</v>
      </c>
      <c r="H172" t="s">
        <v>284</v>
      </c>
      <c r="I172" t="s">
        <v>275</v>
      </c>
      <c r="K172" t="s">
        <v>279</v>
      </c>
      <c r="L172" s="2" t="s">
        <v>277</v>
      </c>
      <c r="M172" s="1">
        <v>21.62</v>
      </c>
      <c r="N172">
        <v>78.38</v>
      </c>
      <c r="O172">
        <v>68.87</v>
      </c>
      <c r="P172">
        <v>5.58</v>
      </c>
      <c r="R172">
        <v>20.97</v>
      </c>
      <c r="S172" s="2"/>
      <c r="T172" s="1">
        <v>2.09</v>
      </c>
      <c r="U172">
        <v>2.99</v>
      </c>
      <c r="V172">
        <v>4.21</v>
      </c>
      <c r="W172">
        <v>6.77</v>
      </c>
      <c r="X172">
        <v>6.09</v>
      </c>
      <c r="Y172">
        <v>1.1200000000000001</v>
      </c>
      <c r="Z172">
        <v>1.19</v>
      </c>
      <c r="AA172">
        <v>4.08</v>
      </c>
      <c r="AC172" s="2">
        <v>5.36</v>
      </c>
      <c r="AD172" s="1">
        <v>0.38</v>
      </c>
      <c r="AF172" s="8">
        <v>2E-3</v>
      </c>
      <c r="AG172">
        <v>0.2059</v>
      </c>
      <c r="AI172">
        <v>0.69</v>
      </c>
      <c r="AJ172">
        <v>0.23</v>
      </c>
      <c r="AK172">
        <v>5.4000000000000003E-3</v>
      </c>
      <c r="AM172" s="11">
        <v>0.5</v>
      </c>
      <c r="AN172" s="10">
        <v>0.79</v>
      </c>
      <c r="AQ172" s="9">
        <v>1.1599999999999999E-2</v>
      </c>
      <c r="AR172" s="1"/>
      <c r="BD172" s="1"/>
      <c r="BJ172" s="2"/>
    </row>
    <row r="173" spans="1:62" x14ac:dyDescent="0.35">
      <c r="F173" s="1" t="s">
        <v>309</v>
      </c>
      <c r="G173" t="s">
        <v>277</v>
      </c>
      <c r="H173" t="s">
        <v>284</v>
      </c>
      <c r="I173" t="s">
        <v>275</v>
      </c>
      <c r="K173" t="s">
        <v>279</v>
      </c>
      <c r="L173" s="2" t="s">
        <v>277</v>
      </c>
      <c r="M173" s="1">
        <v>19.690000000000001</v>
      </c>
      <c r="N173">
        <v>80.31</v>
      </c>
      <c r="O173">
        <v>70.459999999999994</v>
      </c>
      <c r="P173">
        <v>7.16</v>
      </c>
      <c r="R173">
        <v>19.239999999999998</v>
      </c>
      <c r="S173" s="2"/>
      <c r="T173" s="1">
        <v>1.96</v>
      </c>
      <c r="U173">
        <v>3.15</v>
      </c>
      <c r="V173">
        <v>4.0599999999999996</v>
      </c>
      <c r="W173">
        <v>6.91</v>
      </c>
      <c r="X173">
        <v>5.99</v>
      </c>
      <c r="Y173">
        <v>1.01</v>
      </c>
      <c r="Z173">
        <v>1.17</v>
      </c>
      <c r="AA173">
        <v>3.95</v>
      </c>
      <c r="AC173" s="2">
        <v>5.19</v>
      </c>
      <c r="AD173" s="1">
        <v>0.38</v>
      </c>
      <c r="AF173" s="8">
        <v>2E-3</v>
      </c>
      <c r="AG173">
        <v>0.1915</v>
      </c>
      <c r="AI173">
        <v>0.7</v>
      </c>
      <c r="AJ173">
        <v>0.25</v>
      </c>
      <c r="AK173">
        <v>5.0000000000000001E-3</v>
      </c>
      <c r="AM173" s="11">
        <v>0.5</v>
      </c>
      <c r="AN173" s="10">
        <v>0.81</v>
      </c>
      <c r="AQ173" s="9">
        <v>1.15E-2</v>
      </c>
      <c r="AR173" s="1"/>
      <c r="BD173" s="1"/>
      <c r="BJ173" s="2"/>
    </row>
    <row r="174" spans="1:62" x14ac:dyDescent="0.35">
      <c r="A174" s="1">
        <v>79</v>
      </c>
      <c r="B174" t="s">
        <v>128</v>
      </c>
      <c r="C174">
        <v>2009</v>
      </c>
      <c r="D174" t="s">
        <v>396</v>
      </c>
      <c r="E174" t="s">
        <v>129</v>
      </c>
      <c r="F174" s="1" t="s">
        <v>280</v>
      </c>
      <c r="G174" t="s">
        <v>277</v>
      </c>
      <c r="I174" t="s">
        <v>277</v>
      </c>
      <c r="K174" t="s">
        <v>279</v>
      </c>
      <c r="L174" s="2" t="s">
        <v>277</v>
      </c>
      <c r="M174" s="1">
        <v>9.0299999999999994</v>
      </c>
      <c r="N174">
        <v>90.97</v>
      </c>
      <c r="O174">
        <v>63.06</v>
      </c>
      <c r="P174">
        <v>18.5</v>
      </c>
      <c r="Q174">
        <v>0.19</v>
      </c>
      <c r="R174">
        <v>5.81</v>
      </c>
      <c r="S174" s="2">
        <v>12.41</v>
      </c>
      <c r="T174" s="1">
        <v>0.39</v>
      </c>
      <c r="U174">
        <v>1.91</v>
      </c>
      <c r="V174">
        <v>1.98</v>
      </c>
      <c r="W174">
        <v>1.1599999999999999</v>
      </c>
      <c r="X174">
        <v>1.43</v>
      </c>
      <c r="Y174">
        <v>1.72</v>
      </c>
      <c r="Z174">
        <v>1.03</v>
      </c>
      <c r="AA174">
        <v>1.03</v>
      </c>
      <c r="AC174" s="2">
        <v>1.3</v>
      </c>
      <c r="AD174" s="1"/>
      <c r="AQ174" s="2"/>
      <c r="AR174" s="1"/>
      <c r="BD174" s="1"/>
      <c r="BJ174" s="2"/>
    </row>
    <row r="175" spans="1:62" x14ac:dyDescent="0.35">
      <c r="A175" s="1">
        <v>80</v>
      </c>
      <c r="B175" t="s">
        <v>130</v>
      </c>
      <c r="C175">
        <v>2009</v>
      </c>
      <c r="D175" t="s">
        <v>397</v>
      </c>
      <c r="E175" t="s">
        <v>131</v>
      </c>
      <c r="F175" s="1" t="s">
        <v>289</v>
      </c>
      <c r="G175" t="s">
        <v>277</v>
      </c>
      <c r="H175" t="s">
        <v>284</v>
      </c>
      <c r="I175" t="s">
        <v>275</v>
      </c>
      <c r="L175" s="2"/>
      <c r="M175" s="1">
        <v>83.2</v>
      </c>
      <c r="N175">
        <v>16.8</v>
      </c>
      <c r="O175">
        <v>64</v>
      </c>
      <c r="P175">
        <v>9.6999999999999993</v>
      </c>
      <c r="R175">
        <v>6.37</v>
      </c>
      <c r="S175" s="2"/>
      <c r="T175" s="1"/>
      <c r="AC175" s="2"/>
      <c r="AD175" s="1"/>
      <c r="AQ175" s="2"/>
      <c r="AR175" s="1"/>
      <c r="BD175" s="1"/>
      <c r="BJ175" s="2"/>
    </row>
    <row r="176" spans="1:62" x14ac:dyDescent="0.35">
      <c r="A176" s="1">
        <v>81</v>
      </c>
      <c r="B176" t="s">
        <v>132</v>
      </c>
      <c r="C176">
        <v>2009</v>
      </c>
      <c r="D176" t="s">
        <v>381</v>
      </c>
      <c r="E176" t="s">
        <v>133</v>
      </c>
      <c r="F176" s="1"/>
      <c r="G176" t="s">
        <v>277</v>
      </c>
      <c r="H176" t="s">
        <v>284</v>
      </c>
      <c r="I176" t="s">
        <v>310</v>
      </c>
      <c r="L176" s="2"/>
      <c r="M176" s="1">
        <v>72.3</v>
      </c>
      <c r="N176">
        <v>27.7</v>
      </c>
      <c r="O176">
        <v>62.7</v>
      </c>
      <c r="P176">
        <v>16</v>
      </c>
      <c r="R176">
        <v>14.8</v>
      </c>
      <c r="S176" s="2"/>
      <c r="T176" s="1">
        <v>0.59</v>
      </c>
      <c r="U176">
        <v>1.61</v>
      </c>
      <c r="V176">
        <v>4.2</v>
      </c>
      <c r="W176">
        <v>6.71</v>
      </c>
      <c r="X176">
        <v>4.3099999999999996</v>
      </c>
      <c r="Y176">
        <v>0.7</v>
      </c>
      <c r="Z176">
        <v>3.17</v>
      </c>
      <c r="AA176">
        <v>2.76</v>
      </c>
      <c r="AC176" s="2">
        <v>5.05</v>
      </c>
      <c r="AD176" s="1"/>
      <c r="AQ176" s="2"/>
      <c r="AR176" s="1"/>
      <c r="BD176" s="1"/>
      <c r="BJ176" s="2"/>
    </row>
    <row r="177" spans="1:62" x14ac:dyDescent="0.35">
      <c r="A177" s="1">
        <v>82</v>
      </c>
      <c r="B177" t="s">
        <v>398</v>
      </c>
      <c r="C177">
        <v>2010</v>
      </c>
      <c r="D177" t="s">
        <v>494</v>
      </c>
      <c r="E177" t="s">
        <v>134</v>
      </c>
      <c r="F177" s="1"/>
      <c r="G177" t="s">
        <v>277</v>
      </c>
      <c r="L177" s="2" t="s">
        <v>277</v>
      </c>
      <c r="M177" s="1">
        <v>11.88</v>
      </c>
      <c r="N177">
        <v>88.12</v>
      </c>
      <c r="O177">
        <v>67</v>
      </c>
      <c r="P177">
        <v>6</v>
      </c>
      <c r="S177" s="2"/>
      <c r="T177" s="1"/>
      <c r="AC177" s="2"/>
      <c r="AD177" s="1"/>
      <c r="AQ177" s="2"/>
      <c r="AR177" s="1"/>
      <c r="BD177" s="1"/>
      <c r="BJ177" s="2"/>
    </row>
    <row r="178" spans="1:62" x14ac:dyDescent="0.35">
      <c r="A178" s="1">
        <v>83</v>
      </c>
      <c r="B178" t="s">
        <v>135</v>
      </c>
      <c r="C178">
        <v>2010</v>
      </c>
      <c r="D178" t="s">
        <v>399</v>
      </c>
      <c r="E178" t="s">
        <v>136</v>
      </c>
      <c r="F178" s="1" t="s">
        <v>288</v>
      </c>
      <c r="G178" t="s">
        <v>275</v>
      </c>
      <c r="H178" t="s">
        <v>276</v>
      </c>
      <c r="L178" s="2"/>
      <c r="M178" s="1"/>
      <c r="S178" s="2"/>
      <c r="T178" s="1"/>
      <c r="AC178" s="2"/>
      <c r="AD178" s="1"/>
      <c r="AQ178" s="2"/>
      <c r="AR178" s="1"/>
      <c r="BD178" s="1"/>
      <c r="BJ178" s="2"/>
    </row>
    <row r="179" spans="1:62" x14ac:dyDescent="0.35">
      <c r="F179" s="1" t="s">
        <v>311</v>
      </c>
      <c r="G179" t="s">
        <v>275</v>
      </c>
      <c r="H179" t="s">
        <v>276</v>
      </c>
      <c r="L179" s="2"/>
      <c r="M179" s="1"/>
      <c r="S179" s="2"/>
      <c r="T179" s="1"/>
      <c r="AC179" s="2"/>
      <c r="AD179" s="1"/>
      <c r="AQ179" s="2"/>
      <c r="AR179" s="1"/>
      <c r="BD179" s="1"/>
      <c r="BJ179" s="2"/>
    </row>
    <row r="180" spans="1:62" x14ac:dyDescent="0.35">
      <c r="F180" s="1" t="s">
        <v>312</v>
      </c>
      <c r="G180" t="s">
        <v>275</v>
      </c>
      <c r="H180" t="s">
        <v>276</v>
      </c>
      <c r="L180" s="2"/>
      <c r="M180" s="1"/>
      <c r="S180" s="2"/>
      <c r="T180" s="1"/>
      <c r="AC180" s="2"/>
      <c r="AD180" s="1"/>
      <c r="AQ180" s="2"/>
      <c r="AR180" s="1"/>
      <c r="BD180" s="1"/>
      <c r="BJ180" s="2"/>
    </row>
    <row r="181" spans="1:62" x14ac:dyDescent="0.35">
      <c r="F181" s="1" t="s">
        <v>313</v>
      </c>
      <c r="G181" t="s">
        <v>275</v>
      </c>
      <c r="H181" t="s">
        <v>276</v>
      </c>
      <c r="L181" s="2"/>
      <c r="M181" s="1"/>
      <c r="S181" s="2"/>
      <c r="T181" s="1"/>
      <c r="AC181" s="2"/>
      <c r="AD181" s="1"/>
      <c r="AQ181" s="2"/>
      <c r="AR181" s="1"/>
      <c r="BD181" s="1"/>
      <c r="BJ181" s="2"/>
    </row>
    <row r="182" spans="1:62" x14ac:dyDescent="0.35">
      <c r="A182" s="1">
        <v>84</v>
      </c>
      <c r="B182" t="s">
        <v>135</v>
      </c>
      <c r="C182">
        <v>2010</v>
      </c>
      <c r="D182" t="s">
        <v>400</v>
      </c>
      <c r="E182" t="s">
        <v>137</v>
      </c>
      <c r="F182" s="1" t="s">
        <v>288</v>
      </c>
      <c r="G182" t="s">
        <v>275</v>
      </c>
      <c r="H182" t="s">
        <v>276</v>
      </c>
      <c r="L182" s="2"/>
      <c r="M182" s="1"/>
      <c r="S182" s="2"/>
      <c r="T182" s="1"/>
      <c r="AC182" s="2"/>
      <c r="AD182" s="1">
        <v>0.47599999999999998</v>
      </c>
      <c r="AI182">
        <v>0.318</v>
      </c>
      <c r="AJ182">
        <v>0.14799999999999999</v>
      </c>
      <c r="AM182" s="11">
        <v>3.9899999999999996E-3</v>
      </c>
      <c r="AN182" s="10">
        <v>0.52800000000000002</v>
      </c>
      <c r="AQ182" s="2"/>
      <c r="AR182" s="1"/>
      <c r="BD182" s="1"/>
      <c r="BJ182" s="2"/>
    </row>
    <row r="183" spans="1:62" x14ac:dyDescent="0.35">
      <c r="F183" s="1" t="s">
        <v>311</v>
      </c>
      <c r="G183" t="s">
        <v>275</v>
      </c>
      <c r="H183" t="s">
        <v>276</v>
      </c>
      <c r="L183" s="2"/>
      <c r="M183" s="1"/>
      <c r="S183" s="2"/>
      <c r="T183" s="1"/>
      <c r="AC183" s="2"/>
      <c r="AD183" s="1">
        <v>0.39500000000000002</v>
      </c>
      <c r="AI183">
        <v>0.28399999999999997</v>
      </c>
      <c r="AJ183">
        <v>0.14599999999999999</v>
      </c>
      <c r="AM183" s="11">
        <v>2.31E-3</v>
      </c>
      <c r="AN183" s="10">
        <v>0.50800000000000001</v>
      </c>
      <c r="AQ183" s="2"/>
      <c r="AR183" s="1"/>
      <c r="BD183" s="1"/>
      <c r="BJ183" s="2"/>
    </row>
    <row r="184" spans="1:62" x14ac:dyDescent="0.35">
      <c r="F184" s="1" t="s">
        <v>312</v>
      </c>
      <c r="G184" t="s">
        <v>275</v>
      </c>
      <c r="H184" t="s">
        <v>276</v>
      </c>
      <c r="L184" s="2"/>
      <c r="M184" s="1"/>
      <c r="S184" s="2"/>
      <c r="T184" s="1"/>
      <c r="AC184" s="2"/>
      <c r="AD184" s="1">
        <v>0.49399999999999999</v>
      </c>
      <c r="AI184">
        <v>0.27400000000000002</v>
      </c>
      <c r="AJ184">
        <v>0.154</v>
      </c>
      <c r="AM184" s="11">
        <v>1.98E-3</v>
      </c>
      <c r="AN184" s="10">
        <v>0.45600000000000002</v>
      </c>
      <c r="AQ184" s="2"/>
      <c r="AR184" s="1"/>
      <c r="BD184" s="1"/>
      <c r="BJ184" s="2"/>
    </row>
    <row r="185" spans="1:62" x14ac:dyDescent="0.35">
      <c r="F185" s="1" t="s">
        <v>313</v>
      </c>
      <c r="G185" t="s">
        <v>275</v>
      </c>
      <c r="H185" t="s">
        <v>276</v>
      </c>
      <c r="L185" s="2"/>
      <c r="M185" s="1"/>
      <c r="S185" s="2"/>
      <c r="T185" s="1"/>
      <c r="AC185" s="2"/>
      <c r="AD185" s="1">
        <v>0.318</v>
      </c>
      <c r="AI185">
        <v>0.44800000000000001</v>
      </c>
      <c r="AJ185">
        <v>0.11799999999999999</v>
      </c>
      <c r="AM185" s="11">
        <v>7.4200000000000004E-3</v>
      </c>
      <c r="AN185" s="10">
        <v>0.70099999999999996</v>
      </c>
      <c r="AQ185" s="2"/>
      <c r="AR185" s="1"/>
      <c r="BD185" s="1"/>
      <c r="BJ185" s="2"/>
    </row>
    <row r="186" spans="1:62" x14ac:dyDescent="0.35">
      <c r="A186" s="1">
        <v>85</v>
      </c>
      <c r="B186" t="s">
        <v>138</v>
      </c>
      <c r="C186">
        <v>2010</v>
      </c>
      <c r="D186" t="s">
        <v>401</v>
      </c>
      <c r="E186" t="s">
        <v>139</v>
      </c>
      <c r="F186" s="1"/>
      <c r="G186" t="s">
        <v>277</v>
      </c>
      <c r="L186" s="2" t="s">
        <v>277</v>
      </c>
      <c r="M186" s="1">
        <v>8.76</v>
      </c>
      <c r="N186">
        <v>91.24</v>
      </c>
      <c r="O186">
        <v>66.900000000000006</v>
      </c>
      <c r="P186">
        <v>2.63</v>
      </c>
      <c r="R186">
        <v>9.5399999999999991</v>
      </c>
      <c r="S186" s="2"/>
      <c r="T186" s="1">
        <v>1.03</v>
      </c>
      <c r="U186">
        <v>1.6</v>
      </c>
      <c r="V186">
        <v>2.5</v>
      </c>
      <c r="W186">
        <v>5.17</v>
      </c>
      <c r="X186">
        <v>4.4800000000000004</v>
      </c>
      <c r="Y186">
        <v>0.46</v>
      </c>
      <c r="Z186">
        <v>2.63</v>
      </c>
      <c r="AA186">
        <v>3.23</v>
      </c>
      <c r="AC186" s="2">
        <v>2.88</v>
      </c>
      <c r="AD186" s="1"/>
      <c r="AN186">
        <v>0.83</v>
      </c>
      <c r="AQ186" s="2"/>
      <c r="AR186" s="1"/>
      <c r="BD186" s="1"/>
      <c r="BJ186" s="2"/>
    </row>
    <row r="187" spans="1:62" x14ac:dyDescent="0.35">
      <c r="A187" s="1">
        <v>86</v>
      </c>
      <c r="B187" t="s">
        <v>140</v>
      </c>
      <c r="C187">
        <v>2010</v>
      </c>
      <c r="D187" t="s">
        <v>402</v>
      </c>
      <c r="E187" t="s">
        <v>141</v>
      </c>
      <c r="F187" s="1" t="s">
        <v>289</v>
      </c>
      <c r="G187" t="s">
        <v>275</v>
      </c>
      <c r="H187" t="s">
        <v>276</v>
      </c>
      <c r="I187" t="s">
        <v>310</v>
      </c>
      <c r="L187" s="2"/>
      <c r="M187" s="1">
        <v>71.53</v>
      </c>
      <c r="N187">
        <v>28.47</v>
      </c>
      <c r="O187">
        <v>46.57</v>
      </c>
      <c r="P187">
        <v>8.0299999999999994</v>
      </c>
      <c r="R187">
        <v>24.26</v>
      </c>
      <c r="S187" s="2"/>
      <c r="T187" s="1"/>
      <c r="AC187" s="2"/>
      <c r="AD187" s="1"/>
      <c r="AQ187" s="2"/>
      <c r="AR187" s="1"/>
      <c r="BD187" s="1"/>
      <c r="BJ187" s="2"/>
    </row>
    <row r="188" spans="1:62" x14ac:dyDescent="0.35">
      <c r="A188" s="1">
        <v>87</v>
      </c>
      <c r="B188" t="s">
        <v>495</v>
      </c>
      <c r="C188">
        <v>2010</v>
      </c>
      <c r="D188" t="s">
        <v>403</v>
      </c>
      <c r="E188" t="s">
        <v>142</v>
      </c>
      <c r="F188" s="1" t="s">
        <v>289</v>
      </c>
      <c r="G188" t="s">
        <v>277</v>
      </c>
      <c r="K188" t="s">
        <v>286</v>
      </c>
      <c r="L188" s="2"/>
      <c r="M188" s="1"/>
      <c r="O188">
        <v>71.3</v>
      </c>
      <c r="P188">
        <v>7.8</v>
      </c>
      <c r="R188">
        <v>7.3</v>
      </c>
      <c r="S188" s="2"/>
      <c r="T188" s="1">
        <v>0.94</v>
      </c>
      <c r="U188">
        <v>1.69</v>
      </c>
      <c r="V188">
        <v>3.02</v>
      </c>
      <c r="W188">
        <v>5.28</v>
      </c>
      <c r="X188">
        <v>4.6900000000000004</v>
      </c>
      <c r="Y188">
        <v>1.26</v>
      </c>
      <c r="Z188">
        <v>2.95</v>
      </c>
      <c r="AA188">
        <v>3.18</v>
      </c>
      <c r="AB188">
        <v>0.88</v>
      </c>
      <c r="AC188" s="2">
        <v>4.97</v>
      </c>
      <c r="AD188" s="1"/>
      <c r="AQ188" s="2"/>
      <c r="AR188" s="1"/>
      <c r="BD188" s="1"/>
      <c r="BJ188" s="2"/>
    </row>
    <row r="189" spans="1:62" x14ac:dyDescent="0.35">
      <c r="A189" s="1">
        <v>88</v>
      </c>
      <c r="B189" t="s">
        <v>143</v>
      </c>
      <c r="C189">
        <v>2010</v>
      </c>
      <c r="D189" t="s">
        <v>392</v>
      </c>
      <c r="E189" t="s">
        <v>144</v>
      </c>
      <c r="F189" s="1" t="s">
        <v>289</v>
      </c>
      <c r="G189" t="s">
        <v>277</v>
      </c>
      <c r="L189" s="2"/>
      <c r="M189" s="1">
        <v>90</v>
      </c>
      <c r="N189">
        <v>10</v>
      </c>
      <c r="O189">
        <v>51.4</v>
      </c>
      <c r="P189">
        <v>11.1</v>
      </c>
      <c r="S189" s="2"/>
      <c r="T189" s="1"/>
      <c r="AC189" s="2"/>
      <c r="AD189" s="1"/>
      <c r="AQ189" s="2"/>
      <c r="AR189" s="1"/>
      <c r="BD189" s="1"/>
      <c r="BJ189" s="2"/>
    </row>
    <row r="190" spans="1:62" x14ac:dyDescent="0.35">
      <c r="A190" s="1">
        <v>89</v>
      </c>
      <c r="B190" t="s">
        <v>145</v>
      </c>
      <c r="C190">
        <v>2011</v>
      </c>
      <c r="D190" t="s">
        <v>404</v>
      </c>
      <c r="E190" t="s">
        <v>146</v>
      </c>
      <c r="F190" s="1" t="s">
        <v>282</v>
      </c>
      <c r="G190" t="s">
        <v>277</v>
      </c>
      <c r="I190" t="s">
        <v>277</v>
      </c>
      <c r="J190">
        <v>5</v>
      </c>
      <c r="K190" t="s">
        <v>279</v>
      </c>
      <c r="L190" s="2"/>
      <c r="M190" s="1"/>
      <c r="O190">
        <v>57.28</v>
      </c>
      <c r="S190" s="2"/>
      <c r="T190" s="1"/>
      <c r="AC190" s="2"/>
      <c r="AD190" s="1">
        <v>0.13350000000000001</v>
      </c>
      <c r="AF190" s="8">
        <v>8.0999999999999996E-4</v>
      </c>
      <c r="AG190">
        <v>2.827E-2</v>
      </c>
      <c r="AI190">
        <v>0.48</v>
      </c>
      <c r="AJ190">
        <v>0</v>
      </c>
      <c r="AK190">
        <v>1.5299999999999999E-3</v>
      </c>
      <c r="AL190" s="10">
        <v>0.91649999999999998</v>
      </c>
      <c r="AN190" s="10">
        <v>0.48549999999999999</v>
      </c>
      <c r="AQ190" s="9">
        <v>9.5399999999999999E-3</v>
      </c>
      <c r="AR190" s="1"/>
      <c r="BD190" s="1"/>
      <c r="BJ190" s="2"/>
    </row>
    <row r="191" spans="1:62" x14ac:dyDescent="0.35">
      <c r="A191" s="1">
        <v>90</v>
      </c>
      <c r="B191" t="s">
        <v>147</v>
      </c>
      <c r="C191">
        <v>2012</v>
      </c>
      <c r="D191" t="s">
        <v>405</v>
      </c>
      <c r="E191" t="s">
        <v>148</v>
      </c>
      <c r="F191" s="1"/>
      <c r="G191" t="s">
        <v>275</v>
      </c>
      <c r="H191" t="s">
        <v>276</v>
      </c>
      <c r="I191" t="s">
        <v>275</v>
      </c>
      <c r="K191" t="s">
        <v>294</v>
      </c>
      <c r="L191" s="2"/>
      <c r="M191" s="1"/>
      <c r="O191">
        <v>38.869999999999997</v>
      </c>
      <c r="P191">
        <v>3.71</v>
      </c>
      <c r="Q191">
        <v>1.1499999999999999</v>
      </c>
      <c r="R191">
        <v>43.5</v>
      </c>
      <c r="S191" s="2">
        <v>9.81</v>
      </c>
      <c r="T191" s="1"/>
      <c r="U191">
        <v>0.91</v>
      </c>
      <c r="V191">
        <v>1.62</v>
      </c>
      <c r="W191">
        <v>2.97</v>
      </c>
      <c r="X191">
        <v>2.56</v>
      </c>
      <c r="Y191">
        <v>0.68</v>
      </c>
      <c r="Z191">
        <v>1.64</v>
      </c>
      <c r="AA191">
        <v>1.88</v>
      </c>
      <c r="AC191" s="2">
        <v>1.66</v>
      </c>
      <c r="AD191" s="1">
        <v>0.93</v>
      </c>
      <c r="AF191" s="8">
        <v>1.0985999999999999E-2</v>
      </c>
      <c r="AG191">
        <v>5.6899999999999995E-4</v>
      </c>
      <c r="AI191">
        <v>0.57999999999999996</v>
      </c>
      <c r="AJ191">
        <v>0.36</v>
      </c>
      <c r="AK191">
        <v>2.6873000000000001E-2</v>
      </c>
      <c r="AL191" s="10"/>
      <c r="AN191" s="10">
        <v>0.5</v>
      </c>
      <c r="AQ191" s="9">
        <v>1.5117E-2</v>
      </c>
      <c r="AR191" s="1"/>
      <c r="BD191" s="1"/>
      <c r="BJ191" s="2"/>
    </row>
    <row r="192" spans="1:62" x14ac:dyDescent="0.35">
      <c r="A192" s="1">
        <v>91</v>
      </c>
      <c r="B192" t="s">
        <v>149</v>
      </c>
      <c r="C192">
        <v>2012</v>
      </c>
      <c r="D192" t="s">
        <v>406</v>
      </c>
      <c r="E192" t="s">
        <v>150</v>
      </c>
      <c r="F192" s="1" t="s">
        <v>297</v>
      </c>
      <c r="G192" t="s">
        <v>275</v>
      </c>
      <c r="H192" t="s">
        <v>276</v>
      </c>
      <c r="I192" t="s">
        <v>277</v>
      </c>
      <c r="J192">
        <v>0.5</v>
      </c>
      <c r="K192" t="s">
        <v>279</v>
      </c>
      <c r="L192" s="2" t="s">
        <v>277</v>
      </c>
      <c r="M192" s="1">
        <v>8.57</v>
      </c>
      <c r="N192">
        <v>91.43</v>
      </c>
      <c r="O192">
        <v>70.040000000000006</v>
      </c>
      <c r="P192">
        <v>6.47</v>
      </c>
      <c r="R192">
        <v>9.7100000000000009</v>
      </c>
      <c r="S192" s="2">
        <v>12.82</v>
      </c>
      <c r="T192" s="1"/>
      <c r="AC192" s="2"/>
      <c r="AD192" s="1"/>
      <c r="AF192" s="8"/>
      <c r="AI192">
        <v>0.6</v>
      </c>
      <c r="AL192" s="10"/>
      <c r="AM192" s="11">
        <v>0.41</v>
      </c>
      <c r="AN192" s="10"/>
      <c r="AQ192" s="2"/>
      <c r="AR192" s="1"/>
      <c r="BD192" s="1"/>
      <c r="BJ192" s="2"/>
    </row>
    <row r="193" spans="1:62" x14ac:dyDescent="0.35">
      <c r="A193" s="1">
        <v>92</v>
      </c>
      <c r="B193" t="s">
        <v>407</v>
      </c>
      <c r="C193">
        <v>2012</v>
      </c>
      <c r="D193" t="s">
        <v>408</v>
      </c>
      <c r="E193" t="s">
        <v>151</v>
      </c>
      <c r="F193" s="1" t="s">
        <v>314</v>
      </c>
      <c r="G193" t="s">
        <v>275</v>
      </c>
      <c r="H193" t="s">
        <v>276</v>
      </c>
      <c r="I193" t="s">
        <v>277</v>
      </c>
      <c r="J193">
        <v>5</v>
      </c>
      <c r="K193" t="s">
        <v>279</v>
      </c>
      <c r="L193" s="2"/>
      <c r="M193" s="1"/>
      <c r="O193">
        <v>31.7</v>
      </c>
      <c r="S193" s="2">
        <v>4.0999999999999996</v>
      </c>
      <c r="T193" s="1"/>
      <c r="AC193" s="2"/>
      <c r="AD193" s="1">
        <v>0.28000000000000003</v>
      </c>
      <c r="AF193" s="8">
        <v>4.504E-4</v>
      </c>
      <c r="AG193">
        <v>2.4109999999999999E-2</v>
      </c>
      <c r="AI193">
        <v>0.53300000000000003</v>
      </c>
      <c r="AJ193">
        <v>0.21299999999999999</v>
      </c>
      <c r="AK193">
        <v>1.72E-3</v>
      </c>
      <c r="AL193" s="10">
        <v>1.8320000000000001</v>
      </c>
      <c r="AN193" s="10">
        <v>0.38500000000000001</v>
      </c>
      <c r="AQ193" s="9">
        <v>3.2339999999999999E-3</v>
      </c>
      <c r="AR193" s="1"/>
      <c r="BD193" s="1"/>
      <c r="BJ193" s="2"/>
    </row>
    <row r="194" spans="1:62" x14ac:dyDescent="0.35">
      <c r="A194" s="1">
        <v>93</v>
      </c>
      <c r="B194" t="s">
        <v>152</v>
      </c>
      <c r="C194">
        <v>2012</v>
      </c>
      <c r="D194" t="s">
        <v>409</v>
      </c>
      <c r="E194" t="s">
        <v>153</v>
      </c>
      <c r="F194" s="1" t="s">
        <v>289</v>
      </c>
      <c r="G194" t="s">
        <v>277</v>
      </c>
      <c r="L194" s="2" t="s">
        <v>277</v>
      </c>
      <c r="M194" s="1">
        <v>8.3000000000000007</v>
      </c>
      <c r="N194">
        <v>91.7</v>
      </c>
      <c r="O194">
        <v>71.760000000000005</v>
      </c>
      <c r="P194">
        <v>9.49</v>
      </c>
      <c r="R194">
        <v>6.87</v>
      </c>
      <c r="S194" s="2"/>
      <c r="T194" s="1"/>
      <c r="AC194" s="2"/>
      <c r="AD194" s="1"/>
      <c r="AF194" s="8"/>
      <c r="AL194" s="10"/>
      <c r="AN194" s="10"/>
      <c r="AQ194" s="2"/>
      <c r="AR194" s="1"/>
      <c r="BD194" s="1"/>
      <c r="BJ194" s="2"/>
    </row>
    <row r="195" spans="1:62" x14ac:dyDescent="0.35">
      <c r="A195" s="1">
        <v>94</v>
      </c>
      <c r="B195" t="s">
        <v>154</v>
      </c>
      <c r="C195">
        <v>2013</v>
      </c>
      <c r="D195" t="s">
        <v>410</v>
      </c>
      <c r="E195" t="s">
        <v>155</v>
      </c>
      <c r="F195" s="1" t="s">
        <v>282</v>
      </c>
      <c r="G195" t="s">
        <v>277</v>
      </c>
      <c r="H195" t="s">
        <v>306</v>
      </c>
      <c r="I195" t="s">
        <v>277</v>
      </c>
      <c r="J195">
        <v>12</v>
      </c>
      <c r="K195" t="s">
        <v>279</v>
      </c>
      <c r="L195" s="2" t="s">
        <v>277</v>
      </c>
      <c r="M195" s="1">
        <v>5.24</v>
      </c>
      <c r="N195">
        <v>94.76</v>
      </c>
      <c r="O195">
        <v>67.31</v>
      </c>
      <c r="S195" s="2"/>
      <c r="T195" s="1"/>
      <c r="AC195" s="2"/>
      <c r="AD195" s="1"/>
      <c r="AF195" s="8"/>
      <c r="AQ195" s="2"/>
      <c r="AR195" s="1"/>
      <c r="BD195" s="1"/>
      <c r="BJ195" s="2"/>
    </row>
    <row r="196" spans="1:62" x14ac:dyDescent="0.35">
      <c r="F196" s="1" t="s">
        <v>282</v>
      </c>
      <c r="G196" t="s">
        <v>277</v>
      </c>
      <c r="H196" t="s">
        <v>306</v>
      </c>
      <c r="I196" t="s">
        <v>277</v>
      </c>
      <c r="J196">
        <v>12</v>
      </c>
      <c r="K196" t="s">
        <v>286</v>
      </c>
      <c r="L196" s="2" t="s">
        <v>277</v>
      </c>
      <c r="M196" s="1">
        <v>6.05</v>
      </c>
      <c r="N196">
        <v>93.95</v>
      </c>
      <c r="O196">
        <v>70.42</v>
      </c>
      <c r="S196" s="2"/>
      <c r="T196" s="1"/>
      <c r="AC196" s="2"/>
      <c r="AD196" s="1"/>
      <c r="AF196" s="8"/>
      <c r="AQ196" s="2"/>
      <c r="AR196" s="1"/>
      <c r="BD196" s="1"/>
      <c r="BJ196" s="2"/>
    </row>
    <row r="197" spans="1:62" x14ac:dyDescent="0.35">
      <c r="A197" s="1">
        <v>95</v>
      </c>
      <c r="B197" t="s">
        <v>156</v>
      </c>
      <c r="C197">
        <v>2013</v>
      </c>
      <c r="D197" t="s">
        <v>411</v>
      </c>
      <c r="E197" t="s">
        <v>157</v>
      </c>
      <c r="F197" s="1"/>
      <c r="G197" t="s">
        <v>277</v>
      </c>
      <c r="I197" t="s">
        <v>275</v>
      </c>
      <c r="L197" s="2"/>
      <c r="M197" s="1"/>
      <c r="O197">
        <v>48.3</v>
      </c>
      <c r="R197">
        <v>9.1999999999999993</v>
      </c>
      <c r="S197" s="2"/>
      <c r="T197" s="1"/>
      <c r="U197">
        <v>0.59</v>
      </c>
      <c r="V197">
        <v>2.76</v>
      </c>
      <c r="W197">
        <v>4.3499999999999996</v>
      </c>
      <c r="X197">
        <v>0.11</v>
      </c>
      <c r="Y197">
        <v>1.1599999999999999</v>
      </c>
      <c r="Z197">
        <v>2.02</v>
      </c>
      <c r="AA197">
        <v>0.48</v>
      </c>
      <c r="AC197" s="2">
        <v>2.6</v>
      </c>
      <c r="AD197" s="1"/>
      <c r="AF197" s="8"/>
      <c r="AQ197" s="2"/>
      <c r="AR197" s="1"/>
      <c r="BD197" s="1"/>
      <c r="BJ197" s="2"/>
    </row>
    <row r="198" spans="1:62" x14ac:dyDescent="0.35">
      <c r="A198" s="1">
        <v>96</v>
      </c>
      <c r="B198" t="s">
        <v>158</v>
      </c>
      <c r="C198">
        <v>2013</v>
      </c>
      <c r="D198" t="s">
        <v>412</v>
      </c>
      <c r="E198" t="s">
        <v>159</v>
      </c>
      <c r="F198" s="1" t="s">
        <v>311</v>
      </c>
      <c r="G198" t="s">
        <v>275</v>
      </c>
      <c r="H198" t="s">
        <v>276</v>
      </c>
      <c r="I198" t="s">
        <v>310</v>
      </c>
      <c r="L198" s="2" t="s">
        <v>277</v>
      </c>
      <c r="M198" s="1">
        <v>6.95</v>
      </c>
      <c r="N198">
        <v>93.05</v>
      </c>
      <c r="O198">
        <v>60.46</v>
      </c>
      <c r="P198">
        <v>4.68</v>
      </c>
      <c r="Q198">
        <v>0.5</v>
      </c>
      <c r="R198">
        <v>39.53</v>
      </c>
      <c r="S198" s="2"/>
      <c r="T198" s="1"/>
      <c r="U198">
        <v>2.0299999999999998</v>
      </c>
      <c r="V198">
        <v>2.9</v>
      </c>
      <c r="W198">
        <v>4.0599999999999996</v>
      </c>
      <c r="X198">
        <v>3.33</v>
      </c>
      <c r="Y198">
        <v>1.39</v>
      </c>
      <c r="Z198">
        <v>2.66</v>
      </c>
      <c r="AA198">
        <v>0.62</v>
      </c>
      <c r="AC198" s="2">
        <v>2.42</v>
      </c>
      <c r="AD198" s="1">
        <v>0.4</v>
      </c>
      <c r="AF198" s="8">
        <v>8.0500000000000005E-4</v>
      </c>
      <c r="AG198">
        <v>1.8240000000000001E-3</v>
      </c>
      <c r="AI198">
        <v>2.8000000000000001E-2</v>
      </c>
      <c r="AJ198">
        <v>0.12</v>
      </c>
      <c r="AK198">
        <v>2.1229999999999999E-3</v>
      </c>
      <c r="AM198" s="11">
        <v>2.3119999999999998E-3</v>
      </c>
      <c r="AN198">
        <v>0.51</v>
      </c>
      <c r="AQ198" s="9">
        <v>2.8219999999999999E-3</v>
      </c>
      <c r="AR198" s="1"/>
      <c r="BD198" s="1"/>
      <c r="BJ198" s="2"/>
    </row>
    <row r="199" spans="1:62" x14ac:dyDescent="0.35">
      <c r="A199" s="1">
        <v>97</v>
      </c>
      <c r="B199" t="s">
        <v>160</v>
      </c>
      <c r="C199">
        <v>2013</v>
      </c>
      <c r="D199" t="s">
        <v>413</v>
      </c>
      <c r="E199" t="s">
        <v>161</v>
      </c>
      <c r="F199" s="1" t="s">
        <v>282</v>
      </c>
      <c r="I199" t="s">
        <v>275</v>
      </c>
      <c r="K199" t="s">
        <v>279</v>
      </c>
      <c r="L199" s="2"/>
      <c r="M199" s="1">
        <v>82.75</v>
      </c>
      <c r="N199">
        <v>17.25</v>
      </c>
      <c r="O199">
        <v>49</v>
      </c>
      <c r="P199">
        <v>14</v>
      </c>
      <c r="R199">
        <v>13.2</v>
      </c>
      <c r="S199" s="2">
        <v>23.8</v>
      </c>
      <c r="T199" s="1"/>
      <c r="AC199" s="2"/>
      <c r="AD199" s="1"/>
      <c r="AQ199" s="2"/>
      <c r="AR199" s="1"/>
      <c r="BD199" s="1"/>
      <c r="BJ199" s="2"/>
    </row>
    <row r="200" spans="1:62" x14ac:dyDescent="0.35">
      <c r="A200" s="1">
        <v>98</v>
      </c>
      <c r="B200" t="s">
        <v>162</v>
      </c>
      <c r="C200">
        <v>2013</v>
      </c>
      <c r="D200" t="s">
        <v>412</v>
      </c>
      <c r="E200" t="s">
        <v>163</v>
      </c>
      <c r="F200" s="1" t="s">
        <v>288</v>
      </c>
      <c r="G200" t="s">
        <v>277</v>
      </c>
      <c r="H200" t="s">
        <v>284</v>
      </c>
      <c r="I200" t="s">
        <v>277</v>
      </c>
      <c r="J200">
        <v>0.5</v>
      </c>
      <c r="K200" t="s">
        <v>279</v>
      </c>
      <c r="L200" s="2"/>
      <c r="M200" s="1"/>
      <c r="O200">
        <v>55.8</v>
      </c>
      <c r="P200">
        <v>7.85</v>
      </c>
      <c r="Q200">
        <v>1.94</v>
      </c>
      <c r="R200">
        <v>8.9499999999999993</v>
      </c>
      <c r="S200" s="2"/>
      <c r="T200" s="1"/>
      <c r="AC200" s="2"/>
      <c r="AD200" s="1"/>
      <c r="AQ200" s="2"/>
      <c r="AR200" s="1"/>
      <c r="BD200" s="1"/>
      <c r="BJ200" s="2"/>
    </row>
    <row r="201" spans="1:62" x14ac:dyDescent="0.35">
      <c r="A201" s="1">
        <v>99</v>
      </c>
      <c r="B201" t="s">
        <v>164</v>
      </c>
      <c r="C201">
        <v>2013</v>
      </c>
      <c r="D201" t="s">
        <v>414</v>
      </c>
      <c r="E201" t="s">
        <v>165</v>
      </c>
      <c r="F201" s="1"/>
      <c r="G201" t="s">
        <v>277</v>
      </c>
      <c r="L201" s="2"/>
      <c r="M201" s="1"/>
      <c r="O201">
        <v>77.12</v>
      </c>
      <c r="S201" s="2"/>
      <c r="T201" s="1"/>
      <c r="AC201" s="2"/>
      <c r="AD201" s="1"/>
      <c r="AQ201" s="2"/>
      <c r="AR201" s="1"/>
      <c r="BD201" s="1"/>
      <c r="BJ201" s="2"/>
    </row>
    <row r="202" spans="1:62" x14ac:dyDescent="0.35">
      <c r="A202" s="1">
        <v>100</v>
      </c>
      <c r="B202" t="s">
        <v>415</v>
      </c>
      <c r="C202">
        <v>2014</v>
      </c>
      <c r="D202" t="s">
        <v>393</v>
      </c>
      <c r="E202" t="s">
        <v>166</v>
      </c>
      <c r="F202" s="1" t="s">
        <v>289</v>
      </c>
      <c r="L202" s="2" t="s">
        <v>277</v>
      </c>
      <c r="M202" s="1">
        <v>10.199999999999999</v>
      </c>
      <c r="N202">
        <v>89.8</v>
      </c>
      <c r="O202">
        <v>49.33</v>
      </c>
      <c r="P202">
        <v>9.8000000000000007</v>
      </c>
      <c r="R202">
        <v>8.91</v>
      </c>
      <c r="S202" s="2"/>
      <c r="T202" s="1"/>
      <c r="AC202" s="2"/>
      <c r="AD202" s="1"/>
      <c r="AQ202" s="2"/>
      <c r="AR202" s="1"/>
      <c r="BD202" s="1"/>
      <c r="BJ202" s="2"/>
    </row>
    <row r="203" spans="1:62" x14ac:dyDescent="0.35">
      <c r="A203" s="1">
        <v>101</v>
      </c>
      <c r="B203" t="s">
        <v>167</v>
      </c>
      <c r="C203">
        <v>2014</v>
      </c>
      <c r="D203" t="s">
        <v>416</v>
      </c>
      <c r="E203" t="s">
        <v>168</v>
      </c>
      <c r="F203" s="1" t="s">
        <v>282</v>
      </c>
      <c r="G203" t="s">
        <v>277</v>
      </c>
      <c r="L203" s="2" t="s">
        <v>277</v>
      </c>
      <c r="M203" s="1">
        <v>6.3</v>
      </c>
      <c r="N203">
        <v>93.7</v>
      </c>
      <c r="O203">
        <v>69.16</v>
      </c>
      <c r="S203" s="2"/>
      <c r="T203" s="1"/>
      <c r="AC203" s="2"/>
      <c r="AD203" s="1">
        <v>0.53</v>
      </c>
      <c r="AN203">
        <v>0.86</v>
      </c>
      <c r="AQ203" s="2"/>
      <c r="AR203" s="1"/>
      <c r="BD203" s="1"/>
      <c r="BJ203" s="2"/>
    </row>
    <row r="204" spans="1:62" x14ac:dyDescent="0.35">
      <c r="A204" s="1">
        <v>102</v>
      </c>
      <c r="B204" t="s">
        <v>466</v>
      </c>
      <c r="C204">
        <v>2015</v>
      </c>
      <c r="D204" t="s">
        <v>417</v>
      </c>
      <c r="E204" t="s">
        <v>169</v>
      </c>
      <c r="F204" s="1" t="s">
        <v>282</v>
      </c>
      <c r="L204" s="2" t="s">
        <v>277</v>
      </c>
      <c r="M204" s="1">
        <v>9</v>
      </c>
      <c r="N204">
        <v>91</v>
      </c>
      <c r="O204">
        <v>65.680000000000007</v>
      </c>
      <c r="P204">
        <v>7.03</v>
      </c>
      <c r="S204" s="2"/>
      <c r="T204" s="1">
        <v>0.95</v>
      </c>
      <c r="U204">
        <v>1.74</v>
      </c>
      <c r="V204">
        <v>2.95</v>
      </c>
      <c r="W204">
        <v>5.0199999999999996</v>
      </c>
      <c r="X204">
        <v>4.4400000000000004</v>
      </c>
      <c r="Y204">
        <v>1.2</v>
      </c>
      <c r="Z204">
        <v>2.72</v>
      </c>
      <c r="AA204">
        <v>2.99</v>
      </c>
      <c r="AC204" s="2">
        <v>3.22</v>
      </c>
      <c r="AD204" s="1">
        <v>0.45</v>
      </c>
      <c r="AN204">
        <v>1.22</v>
      </c>
      <c r="AQ204" s="2"/>
      <c r="AR204" s="1"/>
      <c r="BD204" s="1"/>
      <c r="BJ204" s="2"/>
    </row>
    <row r="205" spans="1:62" x14ac:dyDescent="0.35">
      <c r="A205" s="1">
        <v>103</v>
      </c>
      <c r="B205" t="s">
        <v>170</v>
      </c>
      <c r="C205">
        <v>2015</v>
      </c>
      <c r="D205" t="s">
        <v>418</v>
      </c>
      <c r="E205" t="s">
        <v>171</v>
      </c>
      <c r="F205" s="1" t="s">
        <v>282</v>
      </c>
      <c r="G205" t="s">
        <v>277</v>
      </c>
      <c r="I205" t="s">
        <v>275</v>
      </c>
      <c r="K205" t="s">
        <v>279</v>
      </c>
      <c r="L205" s="2"/>
      <c r="M205" s="1"/>
      <c r="O205">
        <v>70.3</v>
      </c>
      <c r="P205">
        <v>6.6</v>
      </c>
      <c r="Q205">
        <v>10.9</v>
      </c>
      <c r="R205">
        <v>11.7</v>
      </c>
      <c r="S205" s="2"/>
      <c r="T205" s="1"/>
      <c r="AC205" s="2"/>
      <c r="AD205" s="1">
        <v>0.46</v>
      </c>
      <c r="AF205" s="8">
        <v>1E-3</v>
      </c>
      <c r="AG205">
        <v>0.28000000000000003</v>
      </c>
      <c r="AI205">
        <v>0.65</v>
      </c>
      <c r="AJ205">
        <v>0.18</v>
      </c>
      <c r="AK205">
        <v>0.02</v>
      </c>
      <c r="AL205" s="10">
        <v>11.2</v>
      </c>
      <c r="AN205">
        <v>0.86</v>
      </c>
      <c r="AO205">
        <v>0.88</v>
      </c>
      <c r="AQ205" s="9">
        <v>0.12</v>
      </c>
      <c r="AR205" s="1"/>
      <c r="BD205" s="1"/>
      <c r="BJ205" s="2"/>
    </row>
    <row r="206" spans="1:62" x14ac:dyDescent="0.35">
      <c r="A206" s="1">
        <v>104</v>
      </c>
      <c r="B206" t="s">
        <v>496</v>
      </c>
      <c r="C206">
        <v>2015</v>
      </c>
      <c r="D206" t="s">
        <v>419</v>
      </c>
      <c r="E206" t="s">
        <v>172</v>
      </c>
      <c r="F206" s="1" t="s">
        <v>280</v>
      </c>
      <c r="G206" t="s">
        <v>277</v>
      </c>
      <c r="I206" t="s">
        <v>277</v>
      </c>
      <c r="J206">
        <v>24</v>
      </c>
      <c r="L206" s="2"/>
      <c r="M206" s="1">
        <v>84.76</v>
      </c>
      <c r="N206">
        <v>15.24</v>
      </c>
      <c r="O206">
        <v>45.21</v>
      </c>
      <c r="P206">
        <v>14.76</v>
      </c>
      <c r="Q206">
        <v>3.61</v>
      </c>
      <c r="R206">
        <v>8.66</v>
      </c>
      <c r="S206" s="2">
        <v>27.17</v>
      </c>
      <c r="T206" s="1"/>
      <c r="X206">
        <v>3.35</v>
      </c>
      <c r="Y206">
        <v>0.92</v>
      </c>
      <c r="AC206" s="2"/>
      <c r="AD206" s="1">
        <v>1.31</v>
      </c>
      <c r="AN206">
        <v>0.92</v>
      </c>
      <c r="AQ206" s="2"/>
      <c r="AR206" s="1"/>
      <c r="BD206" s="1"/>
      <c r="BJ206" s="2"/>
    </row>
    <row r="207" spans="1:62" x14ac:dyDescent="0.35">
      <c r="F207" s="1" t="s">
        <v>280</v>
      </c>
      <c r="G207" t="s">
        <v>277</v>
      </c>
      <c r="I207" t="s">
        <v>277</v>
      </c>
      <c r="J207">
        <v>24</v>
      </c>
      <c r="K207" t="s">
        <v>279</v>
      </c>
      <c r="L207" s="2" t="s">
        <v>277</v>
      </c>
      <c r="M207" s="1">
        <v>11.44</v>
      </c>
      <c r="N207">
        <v>88.56</v>
      </c>
      <c r="O207">
        <v>46.77</v>
      </c>
      <c r="P207">
        <v>10.39</v>
      </c>
      <c r="Q207">
        <v>2</v>
      </c>
      <c r="R207">
        <v>10.39</v>
      </c>
      <c r="S207" s="2">
        <v>28.23</v>
      </c>
      <c r="T207" s="1"/>
      <c r="X207">
        <v>3.76</v>
      </c>
      <c r="Y207">
        <v>1.08</v>
      </c>
      <c r="AC207" s="2"/>
      <c r="AD207" s="1">
        <v>1.65</v>
      </c>
      <c r="AN207" s="10">
        <v>0.9</v>
      </c>
      <c r="AQ207" s="2"/>
      <c r="AR207" s="1"/>
      <c r="BD207" s="1"/>
      <c r="BJ207" s="2"/>
    </row>
    <row r="208" spans="1:62" x14ac:dyDescent="0.35">
      <c r="A208" s="1">
        <v>105</v>
      </c>
      <c r="B208" t="s">
        <v>173</v>
      </c>
      <c r="C208">
        <v>2015</v>
      </c>
      <c r="D208" t="s">
        <v>420</v>
      </c>
      <c r="E208" t="s">
        <v>174</v>
      </c>
      <c r="F208" s="1"/>
      <c r="L208" s="2"/>
      <c r="M208" s="1"/>
      <c r="O208">
        <v>38.869999999999997</v>
      </c>
      <c r="P208">
        <v>3.71</v>
      </c>
      <c r="R208">
        <v>43.5</v>
      </c>
      <c r="S208" s="2"/>
      <c r="T208" s="1"/>
      <c r="X208">
        <v>2.16</v>
      </c>
      <c r="Y208">
        <v>0.26</v>
      </c>
      <c r="AC208" s="2"/>
      <c r="AD208" s="1">
        <v>0.93</v>
      </c>
      <c r="AN208" s="10">
        <v>0.5</v>
      </c>
      <c r="AQ208" s="2"/>
      <c r="AR208" s="1"/>
      <c r="BD208" s="1"/>
      <c r="BJ208" s="2"/>
    </row>
    <row r="209" spans="1:62" x14ac:dyDescent="0.35">
      <c r="A209" s="1">
        <v>106</v>
      </c>
      <c r="B209" t="s">
        <v>175</v>
      </c>
      <c r="C209">
        <v>2016</v>
      </c>
      <c r="D209" t="s">
        <v>421</v>
      </c>
      <c r="E209" t="s">
        <v>176</v>
      </c>
      <c r="F209" s="1" t="s">
        <v>282</v>
      </c>
      <c r="G209" t="s">
        <v>277</v>
      </c>
      <c r="L209" s="2"/>
      <c r="M209" s="1"/>
      <c r="O209">
        <v>65.31</v>
      </c>
      <c r="S209" s="2"/>
      <c r="T209" s="1"/>
      <c r="AC209" s="2"/>
      <c r="AD209" s="1"/>
      <c r="AN209" s="10"/>
      <c r="AQ209" s="2"/>
      <c r="AR209" s="1"/>
      <c r="BD209" s="1"/>
      <c r="BJ209" s="2"/>
    </row>
    <row r="210" spans="1:62" x14ac:dyDescent="0.35">
      <c r="A210" s="1">
        <v>107</v>
      </c>
      <c r="B210" t="s">
        <v>177</v>
      </c>
      <c r="C210">
        <v>2016</v>
      </c>
      <c r="D210" t="s">
        <v>422</v>
      </c>
      <c r="E210" t="s">
        <v>178</v>
      </c>
      <c r="F210" s="1" t="s">
        <v>282</v>
      </c>
      <c r="G210" t="s">
        <v>277</v>
      </c>
      <c r="I210" t="s">
        <v>277</v>
      </c>
      <c r="J210">
        <v>24</v>
      </c>
      <c r="K210" t="s">
        <v>279</v>
      </c>
      <c r="L210" s="2" t="s">
        <v>277</v>
      </c>
      <c r="M210" s="1">
        <v>10.14</v>
      </c>
      <c r="N210">
        <v>89.86</v>
      </c>
      <c r="O210">
        <v>60.09</v>
      </c>
      <c r="P210">
        <v>10.16</v>
      </c>
      <c r="R210">
        <v>9.39</v>
      </c>
      <c r="S210" s="2"/>
      <c r="T210" s="1"/>
      <c r="AC210" s="2"/>
      <c r="AD210" s="1"/>
      <c r="AN210" s="10"/>
      <c r="AQ210" s="2"/>
      <c r="AR210" s="1"/>
      <c r="BD210" s="1"/>
      <c r="BJ210" s="2"/>
    </row>
    <row r="211" spans="1:62" x14ac:dyDescent="0.35">
      <c r="A211" s="1">
        <v>108</v>
      </c>
      <c r="B211" t="s">
        <v>179</v>
      </c>
      <c r="C211">
        <v>2016</v>
      </c>
      <c r="D211" t="s">
        <v>401</v>
      </c>
      <c r="E211" t="s">
        <v>180</v>
      </c>
      <c r="F211" s="1" t="s">
        <v>282</v>
      </c>
      <c r="G211" t="s">
        <v>277</v>
      </c>
      <c r="H211" t="s">
        <v>283</v>
      </c>
      <c r="K211" t="s">
        <v>279</v>
      </c>
      <c r="L211" s="2" t="s">
        <v>277</v>
      </c>
      <c r="M211" s="1">
        <v>6.07</v>
      </c>
      <c r="N211">
        <v>93.93</v>
      </c>
      <c r="O211">
        <v>64.569999999999993</v>
      </c>
      <c r="P211">
        <v>5.2</v>
      </c>
      <c r="R211">
        <v>10.01</v>
      </c>
      <c r="S211" s="2"/>
      <c r="T211" s="1">
        <v>1.38</v>
      </c>
      <c r="U211">
        <v>1.79</v>
      </c>
      <c r="V211">
        <v>1.34</v>
      </c>
      <c r="W211">
        <v>3.38</v>
      </c>
      <c r="X211">
        <v>3.27</v>
      </c>
      <c r="Y211">
        <v>1.02</v>
      </c>
      <c r="Z211">
        <v>1.8</v>
      </c>
      <c r="AA211">
        <v>2.35</v>
      </c>
      <c r="AC211" s="2">
        <v>1.47</v>
      </c>
      <c r="AD211" s="1"/>
      <c r="AN211" s="10"/>
      <c r="AQ211" s="2"/>
      <c r="AR211" s="1"/>
      <c r="BD211" s="1"/>
      <c r="BJ211" s="2"/>
    </row>
    <row r="212" spans="1:62" x14ac:dyDescent="0.35">
      <c r="A212" s="1">
        <v>109</v>
      </c>
      <c r="B212" t="s">
        <v>181</v>
      </c>
      <c r="C212">
        <v>2016</v>
      </c>
      <c r="D212" t="s">
        <v>423</v>
      </c>
      <c r="E212" t="s">
        <v>182</v>
      </c>
      <c r="F212" s="1" t="s">
        <v>282</v>
      </c>
      <c r="G212" t="s">
        <v>277</v>
      </c>
      <c r="H212" t="s">
        <v>284</v>
      </c>
      <c r="I212" t="s">
        <v>275</v>
      </c>
      <c r="K212" t="s">
        <v>286</v>
      </c>
      <c r="L212" s="2"/>
      <c r="M212" s="1"/>
      <c r="O212">
        <v>56.9</v>
      </c>
      <c r="S212" s="2"/>
      <c r="T212" s="1"/>
      <c r="U212">
        <v>1.36</v>
      </c>
      <c r="V212">
        <v>1.1599999999999999</v>
      </c>
      <c r="W212">
        <v>3.12</v>
      </c>
      <c r="X212">
        <v>2.68</v>
      </c>
      <c r="Y212">
        <v>0.76</v>
      </c>
      <c r="Z212">
        <v>1.84</v>
      </c>
      <c r="AA212">
        <v>1.76</v>
      </c>
      <c r="AB212">
        <v>0.12</v>
      </c>
      <c r="AC212" s="2">
        <v>1.32</v>
      </c>
      <c r="AD212" s="1"/>
      <c r="AN212" s="10"/>
      <c r="AQ212" s="2"/>
      <c r="AR212" s="1"/>
      <c r="BD212" s="1"/>
      <c r="BJ212" s="2"/>
    </row>
    <row r="213" spans="1:62" x14ac:dyDescent="0.35">
      <c r="A213" s="1">
        <v>110</v>
      </c>
      <c r="B213" t="s">
        <v>183</v>
      </c>
      <c r="C213">
        <v>2016</v>
      </c>
      <c r="D213" t="s">
        <v>424</v>
      </c>
      <c r="E213" t="s">
        <v>184</v>
      </c>
      <c r="F213" s="1" t="s">
        <v>282</v>
      </c>
      <c r="G213" t="s">
        <v>277</v>
      </c>
      <c r="H213" t="s">
        <v>468</v>
      </c>
      <c r="I213" t="s">
        <v>277</v>
      </c>
      <c r="J213">
        <v>0.5</v>
      </c>
      <c r="K213" t="s">
        <v>279</v>
      </c>
      <c r="L213" s="2"/>
      <c r="M213" s="1"/>
      <c r="O213">
        <v>59.7</v>
      </c>
      <c r="S213" s="2"/>
      <c r="T213" s="1"/>
      <c r="AC213" s="2"/>
      <c r="AD213" s="1">
        <v>0.82</v>
      </c>
      <c r="AF213" s="8">
        <v>2.2300000000000002E-3</v>
      </c>
      <c r="AG213">
        <v>4.9529999999999998E-2</v>
      </c>
      <c r="AI213">
        <v>0.9</v>
      </c>
      <c r="AJ213">
        <v>0.1</v>
      </c>
      <c r="AK213">
        <v>2.5999999999999999E-3</v>
      </c>
      <c r="AN213" s="10">
        <v>0.9</v>
      </c>
      <c r="AQ213" s="9">
        <v>1.507E-2</v>
      </c>
      <c r="AR213" s="1"/>
      <c r="BD213" s="1"/>
      <c r="BE213" s="10">
        <v>8.8000000000000007</v>
      </c>
      <c r="BF213" s="10"/>
      <c r="BG213" s="10">
        <v>10.199999999999999</v>
      </c>
      <c r="BH213" s="10"/>
      <c r="BI213" s="10"/>
      <c r="BJ213" s="18">
        <v>9.3000000000000007</v>
      </c>
    </row>
    <row r="214" spans="1:62" x14ac:dyDescent="0.35">
      <c r="F214" s="1" t="s">
        <v>282</v>
      </c>
      <c r="G214" t="s">
        <v>277</v>
      </c>
      <c r="H214" t="s">
        <v>468</v>
      </c>
      <c r="I214" t="s">
        <v>277</v>
      </c>
      <c r="J214">
        <v>0.5</v>
      </c>
      <c r="K214" t="s">
        <v>286</v>
      </c>
      <c r="L214" s="2"/>
      <c r="M214" s="1"/>
      <c r="O214">
        <v>66.2</v>
      </c>
      <c r="S214" s="2"/>
      <c r="T214" s="1"/>
      <c r="AC214" s="2"/>
      <c r="AD214" s="1">
        <v>0.82</v>
      </c>
      <c r="AF214" s="8">
        <v>8.1210000000000004E-2</v>
      </c>
      <c r="AG214">
        <v>0.14987</v>
      </c>
      <c r="AI214">
        <v>2.2000000000000002</v>
      </c>
      <c r="AJ214">
        <v>0.3</v>
      </c>
      <c r="AK214">
        <v>1.166E-2</v>
      </c>
      <c r="AN214" s="10">
        <v>1.2</v>
      </c>
      <c r="AQ214" s="9">
        <v>3.1699999999999999E-2</v>
      </c>
      <c r="AR214" s="1"/>
      <c r="BD214" s="6">
        <v>1.2</v>
      </c>
      <c r="BE214" s="10">
        <v>2.6</v>
      </c>
      <c r="BF214" s="10"/>
      <c r="BG214" s="10">
        <v>6.2</v>
      </c>
      <c r="BH214" s="10"/>
      <c r="BI214" s="10"/>
      <c r="BJ214" s="18">
        <v>7.3</v>
      </c>
    </row>
    <row r="215" spans="1:62" x14ac:dyDescent="0.35">
      <c r="A215" s="1">
        <v>111</v>
      </c>
      <c r="B215" t="s">
        <v>185</v>
      </c>
      <c r="C215">
        <v>2016</v>
      </c>
      <c r="D215" t="s">
        <v>425</v>
      </c>
      <c r="E215" t="s">
        <v>186</v>
      </c>
      <c r="F215" s="1"/>
      <c r="G215" t="s">
        <v>277</v>
      </c>
      <c r="L215" s="2"/>
      <c r="M215" s="1"/>
      <c r="O215">
        <v>60.34</v>
      </c>
      <c r="S215" s="2"/>
      <c r="T215" s="1"/>
      <c r="U215">
        <v>2.87</v>
      </c>
      <c r="V215">
        <v>1.49</v>
      </c>
      <c r="W215">
        <v>3.7</v>
      </c>
      <c r="X215">
        <v>2.7</v>
      </c>
      <c r="Y215">
        <v>1.19</v>
      </c>
      <c r="Z215">
        <v>2.96</v>
      </c>
      <c r="AA215">
        <v>0.45</v>
      </c>
      <c r="AC215" s="2">
        <v>2.13</v>
      </c>
      <c r="AD215" s="1"/>
      <c r="AN215" s="10"/>
      <c r="AQ215" s="2"/>
      <c r="AR215" s="1"/>
      <c r="BD215" s="1"/>
      <c r="BJ215" s="2"/>
    </row>
    <row r="216" spans="1:62" x14ac:dyDescent="0.35">
      <c r="A216" s="1">
        <v>112</v>
      </c>
      <c r="B216" t="s">
        <v>187</v>
      </c>
      <c r="C216">
        <v>2016</v>
      </c>
      <c r="D216" t="s">
        <v>426</v>
      </c>
      <c r="E216" t="s">
        <v>188</v>
      </c>
      <c r="F216" s="1"/>
      <c r="G216" t="s">
        <v>275</v>
      </c>
      <c r="H216" t="s">
        <v>276</v>
      </c>
      <c r="I216" t="s">
        <v>275</v>
      </c>
      <c r="K216" t="s">
        <v>294</v>
      </c>
      <c r="L216" s="2" t="s">
        <v>277</v>
      </c>
      <c r="M216" s="1">
        <v>11.87</v>
      </c>
      <c r="N216">
        <v>88.13</v>
      </c>
      <c r="O216">
        <v>76.489999999999995</v>
      </c>
      <c r="P216">
        <v>0.64</v>
      </c>
      <c r="Q216">
        <v>2.4300000000000002</v>
      </c>
      <c r="R216">
        <v>5.95</v>
      </c>
      <c r="S216" s="2">
        <v>8.75</v>
      </c>
      <c r="T216" s="1"/>
      <c r="AC216" s="2"/>
      <c r="AD216" s="1"/>
      <c r="AN216" s="10"/>
      <c r="AQ216" s="2"/>
      <c r="AR216" s="1"/>
      <c r="BD216" s="1"/>
      <c r="BJ216" s="2"/>
    </row>
    <row r="217" spans="1:62" x14ac:dyDescent="0.35">
      <c r="A217" s="1">
        <v>113</v>
      </c>
      <c r="B217" t="s">
        <v>160</v>
      </c>
      <c r="C217">
        <v>2016</v>
      </c>
      <c r="D217" t="s">
        <v>427</v>
      </c>
      <c r="E217" t="s">
        <v>189</v>
      </c>
      <c r="F217" s="1" t="s">
        <v>282</v>
      </c>
      <c r="K217" t="s">
        <v>279</v>
      </c>
      <c r="L217" s="2"/>
      <c r="M217" s="1">
        <v>82.24</v>
      </c>
      <c r="N217">
        <v>17.760000000000002</v>
      </c>
      <c r="O217">
        <v>50.75</v>
      </c>
      <c r="P217">
        <v>13.88</v>
      </c>
      <c r="R217">
        <v>12.86</v>
      </c>
      <c r="S217" s="2">
        <v>22.51</v>
      </c>
      <c r="T217" s="1"/>
      <c r="AC217" s="2"/>
      <c r="AD217" s="1"/>
      <c r="AQ217" s="2"/>
      <c r="AR217" s="1"/>
      <c r="BD217" s="1"/>
      <c r="BJ217" s="2"/>
    </row>
    <row r="218" spans="1:62" x14ac:dyDescent="0.35">
      <c r="A218" s="1">
        <v>114</v>
      </c>
      <c r="B218" t="s">
        <v>160</v>
      </c>
      <c r="C218">
        <v>2016</v>
      </c>
      <c r="D218" t="s">
        <v>428</v>
      </c>
      <c r="E218" t="s">
        <v>190</v>
      </c>
      <c r="F218" s="1" t="s">
        <v>282</v>
      </c>
      <c r="G218" t="s">
        <v>277</v>
      </c>
      <c r="I218" t="s">
        <v>277</v>
      </c>
      <c r="J218">
        <v>48</v>
      </c>
      <c r="K218" t="s">
        <v>279</v>
      </c>
      <c r="L218" s="2"/>
      <c r="M218" s="1">
        <v>83</v>
      </c>
      <c r="N218">
        <v>17</v>
      </c>
      <c r="O218">
        <v>52</v>
      </c>
      <c r="P218">
        <v>18</v>
      </c>
      <c r="Q218">
        <v>7.8</v>
      </c>
      <c r="R218">
        <v>12.65</v>
      </c>
      <c r="S218" s="2"/>
      <c r="T218" s="1"/>
      <c r="AC218" s="2"/>
      <c r="AD218" s="1"/>
      <c r="AQ218" s="2"/>
      <c r="AR218" s="1"/>
      <c r="BD218" s="1"/>
      <c r="BJ218" s="2"/>
    </row>
    <row r="219" spans="1:62" x14ac:dyDescent="0.35">
      <c r="A219" s="1">
        <v>115</v>
      </c>
      <c r="B219" t="s">
        <v>191</v>
      </c>
      <c r="C219">
        <v>2016</v>
      </c>
      <c r="D219" t="s">
        <v>401</v>
      </c>
      <c r="E219" t="s">
        <v>192</v>
      </c>
      <c r="F219" s="1" t="s">
        <v>289</v>
      </c>
      <c r="G219" t="s">
        <v>277</v>
      </c>
      <c r="H219" t="s">
        <v>284</v>
      </c>
      <c r="K219" t="s">
        <v>286</v>
      </c>
      <c r="L219" s="2"/>
      <c r="M219" s="1"/>
      <c r="O219">
        <v>71.3</v>
      </c>
      <c r="P219">
        <v>7.8</v>
      </c>
      <c r="R219">
        <v>7.3</v>
      </c>
      <c r="S219" s="2"/>
      <c r="T219" s="1"/>
      <c r="U219">
        <v>1.71</v>
      </c>
      <c r="V219">
        <v>2.99</v>
      </c>
      <c r="W219">
        <v>5.28</v>
      </c>
      <c r="X219">
        <v>4.71</v>
      </c>
      <c r="AA219">
        <v>3.21</v>
      </c>
      <c r="AC219" s="2">
        <v>4.99</v>
      </c>
      <c r="AD219" s="1"/>
      <c r="AQ219" s="2"/>
      <c r="AR219" s="1"/>
      <c r="BD219" s="1"/>
      <c r="BJ219" s="2"/>
    </row>
    <row r="220" spans="1:62" x14ac:dyDescent="0.35">
      <c r="A220" s="1">
        <v>116</v>
      </c>
      <c r="B220" t="s">
        <v>193</v>
      </c>
      <c r="C220">
        <v>2016</v>
      </c>
      <c r="D220" t="s">
        <v>429</v>
      </c>
      <c r="E220" t="s">
        <v>194</v>
      </c>
      <c r="F220" s="1"/>
      <c r="G220" t="s">
        <v>277</v>
      </c>
      <c r="I220" t="s">
        <v>275</v>
      </c>
      <c r="K220" t="s">
        <v>294</v>
      </c>
      <c r="L220" s="2" t="s">
        <v>277</v>
      </c>
      <c r="M220" s="1">
        <v>14.1</v>
      </c>
      <c r="N220">
        <v>85.9</v>
      </c>
      <c r="O220">
        <v>66.36</v>
      </c>
      <c r="P220">
        <v>6.97</v>
      </c>
      <c r="R220">
        <v>8.9600000000000009</v>
      </c>
      <c r="S220" s="2"/>
      <c r="T220" s="1"/>
      <c r="AC220" s="2"/>
      <c r="AD220" s="1"/>
      <c r="AQ220" s="2"/>
      <c r="AR220" s="1"/>
      <c r="BD220" s="1"/>
      <c r="BJ220" s="2"/>
    </row>
    <row r="221" spans="1:62" x14ac:dyDescent="0.35">
      <c r="F221" s="1"/>
      <c r="G221" t="s">
        <v>277</v>
      </c>
      <c r="I221" t="s">
        <v>275</v>
      </c>
      <c r="K221" t="s">
        <v>315</v>
      </c>
      <c r="L221" s="2" t="s">
        <v>277</v>
      </c>
      <c r="M221" s="1">
        <v>6.5</v>
      </c>
      <c r="N221">
        <v>93.5</v>
      </c>
      <c r="O221">
        <v>67.91</v>
      </c>
      <c r="P221">
        <v>8.17</v>
      </c>
      <c r="R221">
        <v>8.1300000000000008</v>
      </c>
      <c r="S221" s="2"/>
      <c r="T221" s="1"/>
      <c r="AC221" s="2"/>
      <c r="AD221" s="1"/>
      <c r="AQ221" s="2"/>
      <c r="AR221" s="1"/>
      <c r="BD221" s="1"/>
      <c r="BJ221" s="2"/>
    </row>
    <row r="222" spans="1:62" x14ac:dyDescent="0.35">
      <c r="A222" s="1"/>
      <c r="F222" s="1"/>
      <c r="G222" t="s">
        <v>277</v>
      </c>
      <c r="I222" t="s">
        <v>275</v>
      </c>
      <c r="K222" t="s">
        <v>316</v>
      </c>
      <c r="L222" s="2" t="s">
        <v>277</v>
      </c>
      <c r="M222" s="1">
        <v>9.89</v>
      </c>
      <c r="N222">
        <v>90.11</v>
      </c>
      <c r="O222">
        <v>62.33</v>
      </c>
      <c r="P222">
        <v>3.47</v>
      </c>
      <c r="R222">
        <v>8.43</v>
      </c>
      <c r="S222" s="2"/>
      <c r="T222" s="1"/>
      <c r="AC222" s="2"/>
      <c r="AD222" s="1"/>
      <c r="AQ222" s="2"/>
      <c r="AR222" s="1"/>
      <c r="BD222" s="1"/>
      <c r="BJ222" s="2"/>
    </row>
    <row r="223" spans="1:62" x14ac:dyDescent="0.35">
      <c r="A223" s="1"/>
      <c r="F223" s="1"/>
      <c r="G223" t="s">
        <v>277</v>
      </c>
      <c r="I223" t="s">
        <v>275</v>
      </c>
      <c r="K223" t="s">
        <v>317</v>
      </c>
      <c r="L223" s="2" t="s">
        <v>277</v>
      </c>
      <c r="M223" s="1">
        <v>10.51</v>
      </c>
      <c r="N223">
        <v>89.49</v>
      </c>
      <c r="O223">
        <v>61.73</v>
      </c>
      <c r="P223">
        <v>3.9</v>
      </c>
      <c r="R223">
        <v>10.56</v>
      </c>
      <c r="S223" s="2"/>
      <c r="T223" s="1"/>
      <c r="AC223" s="2"/>
      <c r="AD223" s="1"/>
      <c r="AQ223" s="2"/>
      <c r="AR223" s="1"/>
      <c r="BD223" s="1"/>
      <c r="BJ223" s="2"/>
    </row>
    <row r="224" spans="1:62" x14ac:dyDescent="0.35">
      <c r="F224" s="1"/>
      <c r="G224" t="s">
        <v>277</v>
      </c>
      <c r="I224" t="s">
        <v>275</v>
      </c>
      <c r="K224" t="s">
        <v>318</v>
      </c>
      <c r="L224" s="2" t="s">
        <v>277</v>
      </c>
      <c r="M224" s="1">
        <v>9.9</v>
      </c>
      <c r="N224">
        <v>90.1</v>
      </c>
      <c r="O224">
        <v>62.86</v>
      </c>
      <c r="P224">
        <v>4.3099999999999996</v>
      </c>
      <c r="R224">
        <v>8.69</v>
      </c>
      <c r="S224" s="2"/>
      <c r="T224" s="1"/>
      <c r="AC224" s="2"/>
      <c r="AD224" s="1"/>
      <c r="AQ224" s="2"/>
      <c r="AR224" s="1"/>
      <c r="BD224" s="1"/>
      <c r="BJ224" s="2"/>
    </row>
    <row r="225" spans="1:62" x14ac:dyDescent="0.35">
      <c r="A225" s="1">
        <v>117</v>
      </c>
      <c r="B225" t="s">
        <v>195</v>
      </c>
      <c r="C225">
        <v>2016</v>
      </c>
      <c r="D225" t="s">
        <v>422</v>
      </c>
      <c r="E225" t="s">
        <v>196</v>
      </c>
      <c r="F225" s="1" t="s">
        <v>282</v>
      </c>
      <c r="G225" t="s">
        <v>277</v>
      </c>
      <c r="H225" t="s">
        <v>284</v>
      </c>
      <c r="I225" t="s">
        <v>275</v>
      </c>
      <c r="K225" t="s">
        <v>286</v>
      </c>
      <c r="L225" s="2"/>
      <c r="M225" s="1"/>
      <c r="O225">
        <v>56.9</v>
      </c>
      <c r="S225" s="2"/>
      <c r="T225" s="1"/>
      <c r="U225">
        <v>1.36</v>
      </c>
      <c r="V225">
        <v>1.1599999999999999</v>
      </c>
      <c r="W225">
        <v>3.12</v>
      </c>
      <c r="X225">
        <v>2.68</v>
      </c>
      <c r="Y225">
        <v>0.76</v>
      </c>
      <c r="Z225">
        <v>1.84</v>
      </c>
      <c r="AA225">
        <v>1.76</v>
      </c>
      <c r="AB225">
        <v>0.12</v>
      </c>
      <c r="AC225" s="2">
        <v>1.32</v>
      </c>
      <c r="AD225" s="1"/>
      <c r="AQ225" s="2"/>
      <c r="AR225" s="1"/>
      <c r="BD225" s="1"/>
      <c r="BJ225" s="2"/>
    </row>
    <row r="226" spans="1:62" x14ac:dyDescent="0.35">
      <c r="A226" s="1">
        <v>118</v>
      </c>
      <c r="B226" t="s">
        <v>197</v>
      </c>
      <c r="C226">
        <v>2017</v>
      </c>
      <c r="D226" t="s">
        <v>431</v>
      </c>
      <c r="E226" t="s">
        <v>198</v>
      </c>
      <c r="F226" s="1" t="s">
        <v>280</v>
      </c>
      <c r="G226" t="s">
        <v>277</v>
      </c>
      <c r="I226" t="s">
        <v>277</v>
      </c>
      <c r="J226">
        <v>24</v>
      </c>
      <c r="K226" t="s">
        <v>279</v>
      </c>
      <c r="L226" s="2"/>
      <c r="M226" s="1">
        <v>88.57</v>
      </c>
      <c r="N226">
        <v>11.43</v>
      </c>
      <c r="O226">
        <v>55.87</v>
      </c>
      <c r="P226">
        <v>16.39</v>
      </c>
      <c r="Q226">
        <v>0.17</v>
      </c>
      <c r="R226">
        <v>5.15</v>
      </c>
      <c r="S226" s="2"/>
      <c r="T226" s="1"/>
      <c r="AC226" s="2"/>
      <c r="AD226" s="1"/>
      <c r="AQ226" s="2"/>
      <c r="AR226" s="1"/>
      <c r="BD226" s="1"/>
      <c r="BJ226" s="2"/>
    </row>
    <row r="227" spans="1:62" x14ac:dyDescent="0.35">
      <c r="A227" s="1">
        <v>119</v>
      </c>
      <c r="B227" t="s">
        <v>199</v>
      </c>
      <c r="C227">
        <v>2017</v>
      </c>
      <c r="D227" t="s">
        <v>432</v>
      </c>
      <c r="E227" t="s">
        <v>200</v>
      </c>
      <c r="F227" s="1" t="s">
        <v>319</v>
      </c>
      <c r="G227" t="s">
        <v>277</v>
      </c>
      <c r="H227" t="s">
        <v>284</v>
      </c>
      <c r="I227" t="s">
        <v>277</v>
      </c>
      <c r="J227">
        <v>12</v>
      </c>
      <c r="K227" t="s">
        <v>279</v>
      </c>
      <c r="L227" s="2" t="s">
        <v>277</v>
      </c>
      <c r="M227" s="1">
        <v>7</v>
      </c>
      <c r="N227">
        <v>93</v>
      </c>
      <c r="O227">
        <v>63</v>
      </c>
      <c r="P227">
        <v>7.2</v>
      </c>
      <c r="R227">
        <v>5.3</v>
      </c>
      <c r="S227" s="2"/>
      <c r="T227" s="1"/>
      <c r="U227">
        <v>2.52</v>
      </c>
      <c r="V227">
        <v>2.96</v>
      </c>
      <c r="W227">
        <v>4.91</v>
      </c>
      <c r="X227">
        <v>3.97</v>
      </c>
      <c r="Y227">
        <v>1.95</v>
      </c>
      <c r="Z227">
        <v>2.77</v>
      </c>
      <c r="AA227">
        <v>3.09</v>
      </c>
      <c r="AC227" s="2">
        <v>3.21</v>
      </c>
      <c r="AD227" s="1"/>
      <c r="AQ227" s="2"/>
      <c r="AR227" s="1"/>
      <c r="BD227" s="1"/>
      <c r="BJ227" s="2"/>
    </row>
    <row r="228" spans="1:62" x14ac:dyDescent="0.35">
      <c r="A228" s="1">
        <v>120</v>
      </c>
      <c r="B228" t="s">
        <v>201</v>
      </c>
      <c r="C228">
        <v>2017</v>
      </c>
      <c r="D228" t="s">
        <v>433</v>
      </c>
      <c r="E228" t="s">
        <v>202</v>
      </c>
      <c r="F228" s="1" t="s">
        <v>319</v>
      </c>
      <c r="G228" t="s">
        <v>277</v>
      </c>
      <c r="H228" t="s">
        <v>283</v>
      </c>
      <c r="I228" t="s">
        <v>277</v>
      </c>
      <c r="J228">
        <v>24</v>
      </c>
      <c r="K228" t="s">
        <v>279</v>
      </c>
      <c r="L228" s="2"/>
      <c r="M228" s="1"/>
      <c r="O228">
        <v>70.95</v>
      </c>
      <c r="P228">
        <v>12.63</v>
      </c>
      <c r="R228">
        <v>6.17</v>
      </c>
      <c r="S228" s="2">
        <v>10.25</v>
      </c>
      <c r="T228" s="1"/>
      <c r="AC228" s="2"/>
      <c r="AD228" s="1"/>
      <c r="AQ228" s="2"/>
      <c r="AR228" s="1"/>
      <c r="BD228" s="1"/>
      <c r="BJ228" s="2"/>
    </row>
    <row r="229" spans="1:62" x14ac:dyDescent="0.35">
      <c r="A229" s="1">
        <v>121</v>
      </c>
      <c r="B229" t="s">
        <v>203</v>
      </c>
      <c r="C229">
        <v>2018</v>
      </c>
      <c r="D229" t="s">
        <v>392</v>
      </c>
      <c r="E229" t="s">
        <v>204</v>
      </c>
      <c r="F229" s="1" t="s">
        <v>282</v>
      </c>
      <c r="G229" t="s">
        <v>277</v>
      </c>
      <c r="L229" s="2" t="s">
        <v>277</v>
      </c>
      <c r="M229" s="1">
        <v>6.75</v>
      </c>
      <c r="N229">
        <v>93.25</v>
      </c>
      <c r="O229">
        <v>55.36</v>
      </c>
      <c r="P229">
        <v>8.32</v>
      </c>
      <c r="Q229">
        <v>4.08</v>
      </c>
      <c r="R229">
        <v>21.17</v>
      </c>
      <c r="S229" s="2"/>
      <c r="T229" s="1"/>
      <c r="AC229" s="2"/>
      <c r="AD229" s="1">
        <v>5.03</v>
      </c>
      <c r="AF229" s="8">
        <v>4.2091000000000003E-2</v>
      </c>
      <c r="AI229">
        <v>2.04</v>
      </c>
      <c r="AM229" s="11">
        <v>1.0900000000000001</v>
      </c>
      <c r="AN229">
        <v>1.21</v>
      </c>
      <c r="AQ229" s="9">
        <v>1.83E-2</v>
      </c>
      <c r="AR229" s="1"/>
      <c r="BD229" s="1"/>
      <c r="BJ229" s="2"/>
    </row>
    <row r="230" spans="1:62" x14ac:dyDescent="0.35">
      <c r="A230" s="1">
        <v>122</v>
      </c>
      <c r="B230" t="s">
        <v>205</v>
      </c>
      <c r="C230">
        <v>2018</v>
      </c>
      <c r="D230" t="s">
        <v>434</v>
      </c>
      <c r="E230" t="s">
        <v>206</v>
      </c>
      <c r="F230" s="1"/>
      <c r="G230" t="s">
        <v>277</v>
      </c>
      <c r="L230" s="2"/>
      <c r="M230" s="1"/>
      <c r="O230">
        <v>66.45</v>
      </c>
      <c r="P230">
        <v>7.89</v>
      </c>
      <c r="Q230">
        <v>4.1900000000000004</v>
      </c>
      <c r="R230">
        <v>8.7899999999999991</v>
      </c>
      <c r="S230" s="2">
        <v>12.68</v>
      </c>
      <c r="T230" s="1">
        <v>0.2</v>
      </c>
      <c r="U230">
        <v>1.73</v>
      </c>
      <c r="V230">
        <v>5.91</v>
      </c>
      <c r="W230">
        <v>3.85</v>
      </c>
      <c r="X230">
        <v>6.31</v>
      </c>
      <c r="Y230">
        <v>3.72</v>
      </c>
      <c r="Z230">
        <v>3.72</v>
      </c>
      <c r="AA230">
        <v>3.12</v>
      </c>
      <c r="AB230">
        <v>1</v>
      </c>
      <c r="AC230" s="2">
        <v>5.78</v>
      </c>
      <c r="AD230" s="1"/>
      <c r="AM230" s="11"/>
      <c r="AQ230" s="2"/>
      <c r="AR230" s="1"/>
      <c r="BD230" s="1">
        <v>3.39</v>
      </c>
      <c r="BE230">
        <v>1.75</v>
      </c>
      <c r="BF230">
        <v>7.0000000000000007E-2</v>
      </c>
      <c r="BG230">
        <v>5.49</v>
      </c>
      <c r="BJ230" s="2">
        <v>0.15</v>
      </c>
    </row>
    <row r="231" spans="1:62" x14ac:dyDescent="0.35">
      <c r="A231" s="1">
        <v>123</v>
      </c>
      <c r="B231" t="s">
        <v>207</v>
      </c>
      <c r="C231">
        <v>2018</v>
      </c>
      <c r="D231" t="s">
        <v>435</v>
      </c>
      <c r="E231" t="s">
        <v>208</v>
      </c>
      <c r="F231" s="1" t="s">
        <v>280</v>
      </c>
      <c r="L231" s="2"/>
      <c r="M231" s="1">
        <v>77.099999999999994</v>
      </c>
      <c r="N231">
        <v>22.9</v>
      </c>
      <c r="O231">
        <v>59.52</v>
      </c>
      <c r="P231">
        <v>25.11</v>
      </c>
      <c r="Q231">
        <v>2.4</v>
      </c>
      <c r="R231">
        <v>6.94</v>
      </c>
      <c r="S231" s="2">
        <v>6.03</v>
      </c>
      <c r="T231" s="1"/>
      <c r="AC231" s="2"/>
      <c r="AD231" s="1"/>
      <c r="AM231" s="11"/>
      <c r="AQ231" s="2"/>
      <c r="AR231" s="1"/>
      <c r="BD231" s="1"/>
      <c r="BJ231" s="2"/>
    </row>
    <row r="232" spans="1:62" x14ac:dyDescent="0.35">
      <c r="A232" s="1">
        <v>124</v>
      </c>
      <c r="B232" t="s">
        <v>436</v>
      </c>
      <c r="C232">
        <v>2018</v>
      </c>
      <c r="D232" t="s">
        <v>342</v>
      </c>
      <c r="E232" t="s">
        <v>464</v>
      </c>
      <c r="F232" s="1" t="s">
        <v>282</v>
      </c>
      <c r="L232" s="2"/>
      <c r="M232" s="1"/>
      <c r="S232" s="2"/>
      <c r="T232" s="1"/>
      <c r="AC232" s="2"/>
      <c r="AD232" s="1"/>
      <c r="AM232" s="11"/>
      <c r="AQ232" s="2"/>
      <c r="AR232" s="1"/>
      <c r="BD232" s="1">
        <v>12.22</v>
      </c>
      <c r="BE232">
        <v>8.44</v>
      </c>
      <c r="BF232">
        <v>0.31</v>
      </c>
      <c r="BG232" s="10">
        <v>10.3</v>
      </c>
      <c r="BH232">
        <v>0.37</v>
      </c>
      <c r="BI232">
        <v>1.78</v>
      </c>
      <c r="BJ232" s="2">
        <v>1.18</v>
      </c>
    </row>
    <row r="233" spans="1:62" x14ac:dyDescent="0.35">
      <c r="A233" s="1">
        <v>125</v>
      </c>
      <c r="B233" t="s">
        <v>209</v>
      </c>
      <c r="C233">
        <v>2018</v>
      </c>
      <c r="D233" t="s">
        <v>437</v>
      </c>
      <c r="E233" t="s">
        <v>210</v>
      </c>
      <c r="F233" s="1" t="s">
        <v>282</v>
      </c>
      <c r="G233" t="s">
        <v>277</v>
      </c>
      <c r="H233" t="s">
        <v>468</v>
      </c>
      <c r="L233" s="2"/>
      <c r="M233" s="1"/>
      <c r="O233">
        <v>57.85</v>
      </c>
      <c r="P233">
        <v>3.5</v>
      </c>
      <c r="S233" s="2"/>
      <c r="T233" s="1"/>
      <c r="X233">
        <v>4.04</v>
      </c>
      <c r="AA233">
        <v>2.64</v>
      </c>
      <c r="AC233" s="2"/>
      <c r="AD233" s="1"/>
      <c r="AM233" s="11"/>
      <c r="AQ233" s="2"/>
      <c r="AR233" s="1"/>
      <c r="BD233" s="1"/>
      <c r="BJ233" s="2"/>
    </row>
    <row r="234" spans="1:62" x14ac:dyDescent="0.35">
      <c r="A234" s="1">
        <v>126</v>
      </c>
      <c r="B234" t="s">
        <v>211</v>
      </c>
      <c r="C234">
        <v>2019</v>
      </c>
      <c r="D234" t="s">
        <v>424</v>
      </c>
      <c r="E234" t="s">
        <v>212</v>
      </c>
      <c r="F234" s="1" t="s">
        <v>319</v>
      </c>
      <c r="G234" t="s">
        <v>277</v>
      </c>
      <c r="H234" t="s">
        <v>283</v>
      </c>
      <c r="I234" t="s">
        <v>277</v>
      </c>
      <c r="J234">
        <v>24</v>
      </c>
      <c r="K234" t="s">
        <v>279</v>
      </c>
      <c r="L234" s="2" t="s">
        <v>277</v>
      </c>
      <c r="M234" s="1">
        <v>7.72</v>
      </c>
      <c r="N234">
        <v>92.28</v>
      </c>
      <c r="O234">
        <v>66.66</v>
      </c>
      <c r="P234">
        <v>11.54</v>
      </c>
      <c r="R234">
        <v>5.16</v>
      </c>
      <c r="S234" s="2">
        <v>16.64</v>
      </c>
      <c r="T234" s="1"/>
      <c r="AC234" s="2"/>
      <c r="AD234" s="1"/>
      <c r="AM234" s="11"/>
      <c r="AQ234" s="2"/>
      <c r="AR234" s="1"/>
      <c r="BD234" s="1"/>
      <c r="BJ234" s="2"/>
    </row>
    <row r="235" spans="1:62" x14ac:dyDescent="0.35">
      <c r="A235" s="1">
        <v>127</v>
      </c>
      <c r="B235" t="s">
        <v>213</v>
      </c>
      <c r="C235">
        <v>2019</v>
      </c>
      <c r="D235" t="s">
        <v>438</v>
      </c>
      <c r="E235" t="s">
        <v>214</v>
      </c>
      <c r="F235" s="1" t="s">
        <v>282</v>
      </c>
      <c r="G235" t="s">
        <v>277</v>
      </c>
      <c r="H235" t="s">
        <v>284</v>
      </c>
      <c r="I235" t="s">
        <v>277</v>
      </c>
      <c r="J235">
        <v>12</v>
      </c>
      <c r="L235" s="2"/>
      <c r="M235" s="1">
        <v>80.48</v>
      </c>
      <c r="N235">
        <v>19.52</v>
      </c>
      <c r="O235">
        <v>70.489999999999995</v>
      </c>
      <c r="P235">
        <v>10.55</v>
      </c>
      <c r="R235">
        <v>12.96</v>
      </c>
      <c r="S235" s="2">
        <v>6.05</v>
      </c>
      <c r="T235" s="1"/>
      <c r="AC235" s="2"/>
      <c r="AD235" s="1"/>
      <c r="AM235" s="11"/>
      <c r="AQ235" s="2"/>
      <c r="AR235" s="1"/>
      <c r="BD235" s="1"/>
      <c r="BJ235" s="2"/>
    </row>
    <row r="236" spans="1:62" x14ac:dyDescent="0.35">
      <c r="A236" s="1">
        <v>128</v>
      </c>
      <c r="B236" t="s">
        <v>215</v>
      </c>
      <c r="C236">
        <v>2020</v>
      </c>
      <c r="D236" t="s">
        <v>439</v>
      </c>
      <c r="E236" t="s">
        <v>216</v>
      </c>
      <c r="F236" s="1"/>
      <c r="L236" s="2" t="s">
        <v>277</v>
      </c>
      <c r="M236" s="1">
        <v>9.1999999999999993</v>
      </c>
      <c r="N236">
        <v>90.8</v>
      </c>
      <c r="O236">
        <v>39.869999999999997</v>
      </c>
      <c r="P236">
        <v>10.48</v>
      </c>
      <c r="R236">
        <v>13.22</v>
      </c>
      <c r="S236" s="2">
        <v>24.04</v>
      </c>
      <c r="T236" s="1"/>
      <c r="AC236" s="2"/>
      <c r="AD236" s="1"/>
      <c r="AM236" s="11"/>
      <c r="AQ236" s="2"/>
      <c r="AR236" s="1"/>
      <c r="BD236" s="1"/>
      <c r="BJ236" s="2"/>
    </row>
    <row r="237" spans="1:62" x14ac:dyDescent="0.35">
      <c r="A237" s="1">
        <v>129</v>
      </c>
      <c r="B237" t="s">
        <v>217</v>
      </c>
      <c r="C237">
        <v>2020</v>
      </c>
      <c r="D237" t="s">
        <v>440</v>
      </c>
      <c r="E237" t="s">
        <v>218</v>
      </c>
      <c r="F237" s="1" t="s">
        <v>282</v>
      </c>
      <c r="G237" t="s">
        <v>277</v>
      </c>
      <c r="H237" t="s">
        <v>468</v>
      </c>
      <c r="I237" t="s">
        <v>277</v>
      </c>
      <c r="J237">
        <v>3</v>
      </c>
      <c r="K237" t="s">
        <v>279</v>
      </c>
      <c r="L237" s="2" t="s">
        <v>277</v>
      </c>
      <c r="M237" s="1">
        <v>22.84</v>
      </c>
      <c r="N237">
        <v>77.16</v>
      </c>
      <c r="O237">
        <v>66.900000000000006</v>
      </c>
      <c r="P237">
        <v>10</v>
      </c>
      <c r="R237">
        <v>9</v>
      </c>
      <c r="S237" s="2">
        <v>14.1</v>
      </c>
      <c r="T237" s="1"/>
      <c r="AC237" s="2"/>
      <c r="AD237" s="1"/>
      <c r="AM237" s="11"/>
      <c r="AQ237" s="2"/>
      <c r="AR237" s="1"/>
      <c r="BD237" s="1"/>
      <c r="BJ237" s="2"/>
    </row>
    <row r="238" spans="1:62" x14ac:dyDescent="0.35">
      <c r="A238" s="1">
        <v>130</v>
      </c>
      <c r="B238" t="s">
        <v>97</v>
      </c>
      <c r="C238">
        <v>2020</v>
      </c>
      <c r="D238" t="s">
        <v>376</v>
      </c>
      <c r="E238" t="s">
        <v>98</v>
      </c>
      <c r="F238" s="1" t="s">
        <v>280</v>
      </c>
      <c r="G238" t="s">
        <v>277</v>
      </c>
      <c r="H238" t="s">
        <v>284</v>
      </c>
      <c r="I238" t="s">
        <v>277</v>
      </c>
      <c r="J238">
        <v>24</v>
      </c>
      <c r="K238" t="s">
        <v>279</v>
      </c>
      <c r="L238" s="2"/>
      <c r="M238" s="1">
        <v>84.76</v>
      </c>
      <c r="N238">
        <v>15.24</v>
      </c>
      <c r="O238">
        <v>45.21</v>
      </c>
      <c r="P238">
        <v>14.76</v>
      </c>
      <c r="Q238">
        <v>3.61</v>
      </c>
      <c r="R238">
        <v>8.66</v>
      </c>
      <c r="S238" s="2">
        <v>27.17</v>
      </c>
      <c r="T238" s="1"/>
      <c r="X238">
        <v>3.35</v>
      </c>
      <c r="Y238">
        <v>0.92</v>
      </c>
      <c r="AC238" s="2"/>
      <c r="AD238" s="6">
        <v>1.3123359580052498</v>
      </c>
      <c r="AN238" s="10">
        <v>0.91863517100000003</v>
      </c>
      <c r="AQ238" s="9"/>
      <c r="AR238" s="1"/>
      <c r="BD238" s="1"/>
      <c r="BJ238" s="2"/>
    </row>
    <row r="239" spans="1:62" x14ac:dyDescent="0.35">
      <c r="A239" s="1">
        <v>131</v>
      </c>
      <c r="B239" t="s">
        <v>219</v>
      </c>
      <c r="C239">
        <v>2020</v>
      </c>
      <c r="D239" t="s">
        <v>441</v>
      </c>
      <c r="E239" t="s">
        <v>220</v>
      </c>
      <c r="F239" s="1" t="s">
        <v>282</v>
      </c>
      <c r="K239" t="s">
        <v>279</v>
      </c>
      <c r="L239" s="2" t="s">
        <v>277</v>
      </c>
      <c r="M239" s="1">
        <v>10</v>
      </c>
      <c r="N239">
        <v>90</v>
      </c>
      <c r="O239">
        <v>65.56</v>
      </c>
      <c r="P239">
        <v>10</v>
      </c>
      <c r="Q239">
        <v>0.28999999999999998</v>
      </c>
      <c r="R239">
        <v>18.89</v>
      </c>
      <c r="S239" s="2">
        <v>5.27</v>
      </c>
      <c r="T239" s="1"/>
      <c r="AC239" s="2"/>
      <c r="AD239" s="1"/>
      <c r="AM239" s="11"/>
      <c r="AQ239" s="2"/>
      <c r="AR239" s="1"/>
      <c r="BD239" s="1"/>
      <c r="BJ239" s="2"/>
    </row>
    <row r="240" spans="1:62" x14ac:dyDescent="0.35">
      <c r="A240" s="1">
        <v>132</v>
      </c>
      <c r="B240" t="s">
        <v>221</v>
      </c>
      <c r="C240">
        <v>2020</v>
      </c>
      <c r="D240" t="s">
        <v>442</v>
      </c>
      <c r="E240" t="s">
        <v>222</v>
      </c>
      <c r="F240" s="1" t="s">
        <v>282</v>
      </c>
      <c r="G240" t="s">
        <v>277</v>
      </c>
      <c r="H240" t="s">
        <v>283</v>
      </c>
      <c r="I240" t="s">
        <v>275</v>
      </c>
      <c r="L240" s="2"/>
      <c r="M240" s="1">
        <v>78.400000000000006</v>
      </c>
      <c r="N240">
        <v>21.6</v>
      </c>
      <c r="O240">
        <v>51.03</v>
      </c>
      <c r="P240">
        <v>5.57</v>
      </c>
      <c r="Q240">
        <v>14.77</v>
      </c>
      <c r="R240">
        <v>9.73</v>
      </c>
      <c r="S240" s="2"/>
      <c r="T240" s="1"/>
      <c r="AC240" s="2"/>
      <c r="AD240" s="1"/>
      <c r="AM240" s="11"/>
      <c r="AQ240" s="2"/>
      <c r="AR240" s="1"/>
      <c r="BD240" s="1"/>
      <c r="BJ240" s="2"/>
    </row>
    <row r="241" spans="1:62" x14ac:dyDescent="0.35">
      <c r="A241" s="1"/>
      <c r="F241" s="1" t="s">
        <v>282</v>
      </c>
      <c r="G241" t="s">
        <v>277</v>
      </c>
      <c r="H241" t="s">
        <v>283</v>
      </c>
      <c r="I241" t="s">
        <v>275</v>
      </c>
      <c r="L241" s="2"/>
      <c r="M241" s="1">
        <v>79.5</v>
      </c>
      <c r="N241">
        <v>20.5</v>
      </c>
      <c r="O241">
        <v>57.53</v>
      </c>
      <c r="P241">
        <v>3.8</v>
      </c>
      <c r="Q241">
        <v>13.33</v>
      </c>
      <c r="R241">
        <v>6.77</v>
      </c>
      <c r="S241" s="2"/>
      <c r="T241" s="1"/>
      <c r="AC241" s="2"/>
      <c r="AD241" s="1"/>
      <c r="AM241" s="11"/>
      <c r="AQ241" s="2"/>
      <c r="AR241" s="1"/>
      <c r="BD241" s="1"/>
      <c r="BJ241" s="2"/>
    </row>
    <row r="242" spans="1:62" x14ac:dyDescent="0.35">
      <c r="A242" s="1"/>
      <c r="F242" s="1" t="s">
        <v>282</v>
      </c>
      <c r="G242" t="s">
        <v>277</v>
      </c>
      <c r="H242" t="s">
        <v>306</v>
      </c>
      <c r="I242" t="s">
        <v>275</v>
      </c>
      <c r="L242" s="2"/>
      <c r="M242" s="1">
        <v>81.8</v>
      </c>
      <c r="N242">
        <v>18.2</v>
      </c>
      <c r="O242">
        <v>50.5</v>
      </c>
      <c r="P242">
        <v>3.37</v>
      </c>
      <c r="Q242">
        <v>10.4</v>
      </c>
      <c r="R242">
        <v>4.17</v>
      </c>
      <c r="S242" s="2"/>
      <c r="T242" s="1"/>
      <c r="AC242" s="2"/>
      <c r="AD242" s="1"/>
      <c r="AM242" s="11"/>
      <c r="AQ242" s="2"/>
      <c r="AR242" s="1"/>
      <c r="BD242" s="1"/>
      <c r="BJ242" s="2"/>
    </row>
    <row r="243" spans="1:62" x14ac:dyDescent="0.35">
      <c r="A243" s="1">
        <v>133</v>
      </c>
      <c r="B243" t="s">
        <v>223</v>
      </c>
      <c r="C243">
        <v>2020</v>
      </c>
      <c r="D243" t="s">
        <v>443</v>
      </c>
      <c r="E243" t="s">
        <v>224</v>
      </c>
      <c r="F243" s="1" t="s">
        <v>282</v>
      </c>
      <c r="G243" t="s">
        <v>277</v>
      </c>
      <c r="H243" t="s">
        <v>283</v>
      </c>
      <c r="I243" t="s">
        <v>277</v>
      </c>
      <c r="K243" t="s">
        <v>286</v>
      </c>
      <c r="L243" s="2"/>
      <c r="M243" s="1"/>
      <c r="O243">
        <v>73.2</v>
      </c>
      <c r="R243">
        <v>4.0999999999999996</v>
      </c>
      <c r="S243" s="2">
        <v>19.5</v>
      </c>
      <c r="T243" s="1"/>
      <c r="AC243" s="2"/>
      <c r="AD243" s="1">
        <v>0.40139999999999998</v>
      </c>
      <c r="AF243">
        <v>1.1999999999999999E-3</v>
      </c>
      <c r="AG243">
        <v>3.3000000000000002E-2</v>
      </c>
      <c r="AH243">
        <v>8.9999999999999998E-4</v>
      </c>
      <c r="AI243">
        <v>0.4723</v>
      </c>
      <c r="AJ243">
        <v>0.1106</v>
      </c>
      <c r="AK243">
        <v>3.7000000000000002E-3</v>
      </c>
      <c r="AM243" s="11">
        <v>0.22020000000000001</v>
      </c>
      <c r="AN243" s="10">
        <v>0.30819999999999997</v>
      </c>
      <c r="AQ243" s="9">
        <v>1.41E-2</v>
      </c>
      <c r="AR243" s="1"/>
      <c r="BD243" s="1"/>
      <c r="BJ243" s="2"/>
    </row>
    <row r="244" spans="1:62" x14ac:dyDescent="0.35">
      <c r="A244" s="1">
        <v>134</v>
      </c>
      <c r="B244" t="s">
        <v>225</v>
      </c>
      <c r="C244">
        <v>2021</v>
      </c>
      <c r="D244" t="s">
        <v>365</v>
      </c>
      <c r="E244" t="s">
        <v>226</v>
      </c>
      <c r="F244" s="1" t="s">
        <v>289</v>
      </c>
      <c r="G244" t="s">
        <v>277</v>
      </c>
      <c r="H244" t="s">
        <v>468</v>
      </c>
      <c r="I244" t="s">
        <v>275</v>
      </c>
      <c r="K244" t="s">
        <v>279</v>
      </c>
      <c r="L244" s="2" t="s">
        <v>277</v>
      </c>
      <c r="M244" s="1">
        <v>4.0199999999999996</v>
      </c>
      <c r="N244">
        <v>95.98</v>
      </c>
      <c r="O244">
        <v>62.77</v>
      </c>
      <c r="P244">
        <v>9.56</v>
      </c>
      <c r="R244">
        <v>5.36</v>
      </c>
      <c r="S244" s="2"/>
      <c r="T244" s="1"/>
      <c r="AC244" s="2"/>
      <c r="AD244" s="1"/>
      <c r="AN244" s="10"/>
      <c r="AQ244" s="2"/>
      <c r="AR244" s="1"/>
      <c r="BD244" s="1"/>
      <c r="BJ244" s="2"/>
    </row>
    <row r="245" spans="1:62" x14ac:dyDescent="0.35">
      <c r="A245" s="1">
        <v>135</v>
      </c>
      <c r="B245" t="s">
        <v>444</v>
      </c>
      <c r="C245">
        <v>2021</v>
      </c>
      <c r="D245" t="s">
        <v>445</v>
      </c>
      <c r="E245" t="s">
        <v>227</v>
      </c>
      <c r="F245" s="1" t="s">
        <v>320</v>
      </c>
      <c r="L245" s="2"/>
      <c r="M245" s="1"/>
      <c r="O245">
        <v>60.4</v>
      </c>
      <c r="P245">
        <v>6.89</v>
      </c>
      <c r="Q245">
        <v>3.03</v>
      </c>
      <c r="R245">
        <v>11</v>
      </c>
      <c r="S245" s="2">
        <v>10.76</v>
      </c>
      <c r="T245" s="1"/>
      <c r="AC245" s="2"/>
      <c r="AD245" s="1"/>
      <c r="AN245" s="10"/>
      <c r="AQ245" s="2"/>
      <c r="AR245" s="1"/>
      <c r="BD245" s="1"/>
      <c r="BJ245" s="2"/>
    </row>
    <row r="246" spans="1:62" x14ac:dyDescent="0.35">
      <c r="A246" s="1">
        <v>136</v>
      </c>
      <c r="B246" t="s">
        <v>322</v>
      </c>
      <c r="C246">
        <v>2021</v>
      </c>
      <c r="D246" t="s">
        <v>430</v>
      </c>
      <c r="E246" t="s">
        <v>228</v>
      </c>
      <c r="F246" s="1" t="s">
        <v>288</v>
      </c>
      <c r="G246" t="s">
        <v>277</v>
      </c>
      <c r="H246" t="s">
        <v>284</v>
      </c>
      <c r="I246" t="s">
        <v>275</v>
      </c>
      <c r="K246" t="s">
        <v>294</v>
      </c>
      <c r="L246" s="2"/>
      <c r="M246" s="1"/>
      <c r="O246">
        <v>60.54</v>
      </c>
      <c r="P246">
        <v>0.9</v>
      </c>
      <c r="Q246">
        <v>2.35</v>
      </c>
      <c r="R246">
        <v>14.32</v>
      </c>
      <c r="S246" s="2"/>
      <c r="T246" s="1"/>
      <c r="AC246" s="2"/>
      <c r="AD246" s="1">
        <v>0.60299999999999998</v>
      </c>
      <c r="AN246" s="10">
        <v>0.14599999999999999</v>
      </c>
      <c r="AQ246" s="2"/>
      <c r="AR246" s="1"/>
      <c r="BD246" s="1"/>
      <c r="BJ246" s="2"/>
    </row>
    <row r="247" spans="1:62" x14ac:dyDescent="0.35">
      <c r="A247" s="1">
        <v>137</v>
      </c>
      <c r="B247" t="s">
        <v>446</v>
      </c>
      <c r="C247">
        <v>2021</v>
      </c>
      <c r="D247" t="s">
        <v>445</v>
      </c>
      <c r="E247" t="s">
        <v>465</v>
      </c>
      <c r="F247" s="1" t="s">
        <v>289</v>
      </c>
      <c r="L247" s="2"/>
      <c r="M247" s="1"/>
      <c r="S247" s="2"/>
      <c r="T247" s="1"/>
      <c r="AC247" s="2"/>
      <c r="AD247" s="1"/>
      <c r="AQ247" s="2"/>
      <c r="AR247" s="1"/>
      <c r="BD247" s="1">
        <v>0.64</v>
      </c>
      <c r="BG247">
        <v>39.15</v>
      </c>
      <c r="BJ247" s="2">
        <v>0.21</v>
      </c>
    </row>
    <row r="248" spans="1:62" x14ac:dyDescent="0.35">
      <c r="A248" s="1">
        <v>138</v>
      </c>
      <c r="B248" t="s">
        <v>467</v>
      </c>
      <c r="C248">
        <v>2022</v>
      </c>
      <c r="D248" t="s">
        <v>447</v>
      </c>
      <c r="E248" t="s">
        <v>229</v>
      </c>
      <c r="F248" s="1" t="s">
        <v>282</v>
      </c>
      <c r="G248" t="s">
        <v>277</v>
      </c>
      <c r="H248" t="s">
        <v>306</v>
      </c>
      <c r="I248" t="s">
        <v>277</v>
      </c>
      <c r="K248" t="s">
        <v>279</v>
      </c>
      <c r="L248" s="2"/>
      <c r="M248" s="1">
        <v>82.21</v>
      </c>
      <c r="N248">
        <v>17.79</v>
      </c>
      <c r="O248">
        <v>61.29</v>
      </c>
      <c r="P248">
        <v>1.59</v>
      </c>
      <c r="R248">
        <v>0.75</v>
      </c>
      <c r="S248" s="2"/>
      <c r="T248" s="1">
        <v>1.2</v>
      </c>
      <c r="U248">
        <v>2.5499999999999998</v>
      </c>
      <c r="V248">
        <v>3.5</v>
      </c>
      <c r="W248">
        <v>6.38</v>
      </c>
      <c r="X248">
        <v>6.07</v>
      </c>
      <c r="Y248">
        <v>2.0099999999999998</v>
      </c>
      <c r="Z248">
        <v>3.23</v>
      </c>
      <c r="AA248">
        <v>4.1500000000000004</v>
      </c>
      <c r="AC248" s="2">
        <v>4.0199999999999996</v>
      </c>
      <c r="AD248" s="1"/>
      <c r="AQ248" s="2"/>
      <c r="AR248" s="1"/>
      <c r="BD248" s="1"/>
      <c r="BF248" s="10">
        <v>0.20499999999999999</v>
      </c>
      <c r="BG248" s="10">
        <v>9.7759999999999998</v>
      </c>
      <c r="BH248" s="10"/>
      <c r="BI248" s="10"/>
      <c r="BJ248" s="18">
        <v>1.236</v>
      </c>
    </row>
    <row r="249" spans="1:62" x14ac:dyDescent="0.35">
      <c r="A249" s="1">
        <v>139</v>
      </c>
      <c r="B249" t="s">
        <v>448</v>
      </c>
      <c r="C249">
        <v>2022</v>
      </c>
      <c r="D249" t="s">
        <v>406</v>
      </c>
      <c r="E249" t="s">
        <v>230</v>
      </c>
      <c r="F249" s="1" t="s">
        <v>282</v>
      </c>
      <c r="I249" t="s">
        <v>275</v>
      </c>
      <c r="L249" s="2"/>
      <c r="M249" s="1">
        <v>85.14</v>
      </c>
      <c r="N249">
        <v>14.86</v>
      </c>
      <c r="O249">
        <v>57.82</v>
      </c>
      <c r="P249">
        <v>8.4</v>
      </c>
      <c r="Q249">
        <v>3.82</v>
      </c>
      <c r="R249">
        <v>14.81</v>
      </c>
      <c r="S249" s="2">
        <v>15.15</v>
      </c>
      <c r="T249" s="1"/>
      <c r="AC249" s="2"/>
      <c r="AD249" s="1"/>
      <c r="AQ249" s="2"/>
      <c r="AR249" s="1"/>
      <c r="BD249" s="1"/>
      <c r="BJ249" s="2"/>
    </row>
    <row r="250" spans="1:62" x14ac:dyDescent="0.35">
      <c r="A250" s="1"/>
      <c r="F250" s="1" t="s">
        <v>288</v>
      </c>
      <c r="I250" t="s">
        <v>275</v>
      </c>
      <c r="L250" s="2"/>
      <c r="M250" s="1">
        <v>81.33</v>
      </c>
      <c r="N250">
        <v>18.670000000000002</v>
      </c>
      <c r="O250">
        <v>50.05</v>
      </c>
      <c r="P250">
        <v>5.0999999999999996</v>
      </c>
      <c r="Q250">
        <v>5.34</v>
      </c>
      <c r="R250">
        <v>20.88</v>
      </c>
      <c r="S250" s="2">
        <v>18.63</v>
      </c>
      <c r="T250" s="1"/>
      <c r="AC250" s="2"/>
      <c r="AD250" s="1"/>
      <c r="AQ250" s="2"/>
      <c r="AR250" s="1"/>
      <c r="BD250" s="1"/>
      <c r="BJ250" s="2"/>
    </row>
    <row r="251" spans="1:62" x14ac:dyDescent="0.35">
      <c r="A251" s="1"/>
      <c r="F251" s="1" t="s">
        <v>321</v>
      </c>
      <c r="I251" t="s">
        <v>275</v>
      </c>
      <c r="L251" s="2"/>
      <c r="M251" s="1">
        <v>84.59</v>
      </c>
      <c r="N251">
        <v>15.41</v>
      </c>
      <c r="O251">
        <v>44.05</v>
      </c>
      <c r="P251">
        <v>5.3</v>
      </c>
      <c r="Q251">
        <v>5.36</v>
      </c>
      <c r="R251">
        <v>21.92</v>
      </c>
      <c r="S251" s="2">
        <v>23.37</v>
      </c>
      <c r="T251" s="1"/>
      <c r="AC251" s="2"/>
      <c r="AD251" s="1"/>
      <c r="AQ251" s="2"/>
      <c r="AR251" s="1"/>
      <c r="BD251" s="1"/>
      <c r="BJ251" s="2"/>
    </row>
    <row r="252" spans="1:62" x14ac:dyDescent="0.35">
      <c r="A252" s="1">
        <v>140</v>
      </c>
      <c r="B252" t="s">
        <v>449</v>
      </c>
      <c r="C252">
        <v>2022</v>
      </c>
      <c r="D252" t="s">
        <v>445</v>
      </c>
      <c r="E252" t="s">
        <v>231</v>
      </c>
      <c r="F252" s="1"/>
      <c r="I252" t="s">
        <v>275</v>
      </c>
      <c r="K252" t="s">
        <v>279</v>
      </c>
      <c r="L252" s="2" t="s">
        <v>277</v>
      </c>
      <c r="M252" s="1">
        <v>8.18</v>
      </c>
      <c r="N252">
        <v>91.82</v>
      </c>
      <c r="O252">
        <v>59.31</v>
      </c>
      <c r="P252">
        <v>8.09</v>
      </c>
      <c r="Q252">
        <v>6.96</v>
      </c>
      <c r="R252">
        <v>6.11</v>
      </c>
      <c r="S252" s="2"/>
      <c r="T252" s="1"/>
      <c r="AC252" s="2"/>
      <c r="AD252" s="1"/>
      <c r="AQ252" s="2"/>
      <c r="AR252" s="1"/>
      <c r="BD252" s="1"/>
      <c r="BJ252" s="2"/>
    </row>
    <row r="253" spans="1:62" x14ac:dyDescent="0.35">
      <c r="A253" s="1">
        <v>141</v>
      </c>
      <c r="B253" t="s">
        <v>232</v>
      </c>
      <c r="C253">
        <v>2022</v>
      </c>
      <c r="D253" t="s">
        <v>445</v>
      </c>
      <c r="E253" t="s">
        <v>233</v>
      </c>
      <c r="F253" s="1"/>
      <c r="G253" t="s">
        <v>277</v>
      </c>
      <c r="L253" s="2"/>
      <c r="M253" s="1"/>
      <c r="O253">
        <v>45.86</v>
      </c>
      <c r="P253">
        <v>16.45</v>
      </c>
      <c r="Q253">
        <v>24.03</v>
      </c>
      <c r="R253">
        <v>10.64</v>
      </c>
      <c r="S253" s="2">
        <v>2.95</v>
      </c>
      <c r="T253" s="1"/>
      <c r="AC253" s="2"/>
      <c r="AD253" s="1"/>
      <c r="AQ253" s="2"/>
      <c r="AR253" s="1"/>
      <c r="BD253" s="1"/>
      <c r="BJ253" s="2"/>
    </row>
    <row r="254" spans="1:62" ht="15" thickBot="1" x14ac:dyDescent="0.4">
      <c r="A254" s="20">
        <v>142</v>
      </c>
      <c r="B254" s="21" t="s">
        <v>234</v>
      </c>
      <c r="C254" s="21">
        <v>2023</v>
      </c>
      <c r="D254" s="21" t="s">
        <v>450</v>
      </c>
      <c r="E254" s="21" t="s">
        <v>235</v>
      </c>
      <c r="F254" s="20" t="s">
        <v>293</v>
      </c>
      <c r="G254" s="21" t="s">
        <v>277</v>
      </c>
      <c r="H254" s="21" t="s">
        <v>306</v>
      </c>
      <c r="I254" s="21" t="s">
        <v>277</v>
      </c>
      <c r="J254" s="21"/>
      <c r="K254" s="21"/>
      <c r="L254" s="22"/>
      <c r="M254" s="20"/>
      <c r="N254" s="21"/>
      <c r="O254" s="21">
        <v>76.819999999999993</v>
      </c>
      <c r="P254" s="21">
        <v>12.21</v>
      </c>
      <c r="Q254" s="21"/>
      <c r="R254" s="21">
        <v>5.17</v>
      </c>
      <c r="S254" s="22"/>
      <c r="T254" s="20">
        <v>0.84</v>
      </c>
      <c r="U254" s="21">
        <v>1.62</v>
      </c>
      <c r="V254" s="21">
        <v>3.05</v>
      </c>
      <c r="W254" s="21">
        <v>3.66</v>
      </c>
      <c r="X254" s="21">
        <v>4.74</v>
      </c>
      <c r="Y254" s="21">
        <v>0.8</v>
      </c>
      <c r="Z254" s="21">
        <v>2.91</v>
      </c>
      <c r="AA254" s="21">
        <v>2.34</v>
      </c>
      <c r="AB254" s="21"/>
      <c r="AC254" s="22">
        <v>3.68</v>
      </c>
      <c r="AD254" s="20"/>
      <c r="AE254" s="21"/>
      <c r="AF254" s="21"/>
      <c r="AG254" s="21"/>
      <c r="AH254" s="21"/>
      <c r="AI254" s="21"/>
      <c r="AJ254" s="21"/>
      <c r="AK254" s="21"/>
      <c r="AL254" s="21"/>
      <c r="AM254" s="21"/>
      <c r="AN254" s="21"/>
      <c r="AO254" s="21"/>
      <c r="AP254" s="21"/>
      <c r="AQ254" s="22"/>
      <c r="AR254" s="20"/>
      <c r="AS254" s="21"/>
      <c r="AT254" s="21"/>
      <c r="AU254" s="21"/>
      <c r="AV254" s="21"/>
      <c r="AW254" s="21"/>
      <c r="AX254" s="21"/>
      <c r="AY254" s="21"/>
      <c r="AZ254" s="21"/>
      <c r="BA254" s="21"/>
      <c r="BB254" s="21"/>
      <c r="BC254" s="21"/>
      <c r="BD254" s="20"/>
      <c r="BE254" s="21"/>
      <c r="BF254" s="21">
        <v>0.73</v>
      </c>
      <c r="BG254" s="21">
        <v>9.51</v>
      </c>
      <c r="BH254" s="21"/>
      <c r="BI254" s="21"/>
      <c r="BJ254" s="22">
        <v>1.17</v>
      </c>
    </row>
  </sheetData>
  <mergeCells count="9">
    <mergeCell ref="A1:S1"/>
    <mergeCell ref="BD3:BJ3"/>
    <mergeCell ref="A3:E3"/>
    <mergeCell ref="F3:L3"/>
    <mergeCell ref="M3:S3"/>
    <mergeCell ref="T3:AC3"/>
    <mergeCell ref="AD3:AQ3"/>
    <mergeCell ref="AR3:AU3"/>
    <mergeCell ref="AV3:BC3"/>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S1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Enno Sonntag</dc:creator>
  <cp:lastModifiedBy>Wendel van der Sluis</cp:lastModifiedBy>
  <dcterms:created xsi:type="dcterms:W3CDTF">2023-07-25T09:34:22Z</dcterms:created>
  <dcterms:modified xsi:type="dcterms:W3CDTF">2023-11-07T16:54:25Z</dcterms:modified>
</cp:coreProperties>
</file>