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37C2AA89-943F-4605-8BED-C45A55E64488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S2.1 Non-gekkotan results" sheetId="3" r:id="rId1"/>
    <sheet name="S2.2 - Size vs. Longevity" sheetId="2" r:id="rId2"/>
    <sheet name="S2.3 - Large sample analysi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C3" i="3"/>
</calcChain>
</file>

<file path=xl/sharedStrings.xml><?xml version="1.0" encoding="utf-8"?>
<sst xmlns="http://schemas.openxmlformats.org/spreadsheetml/2006/main" count="102" uniqueCount="62">
  <si>
    <t>Factor</t>
  </si>
  <si>
    <t>Estimate</t>
  </si>
  <si>
    <t>SE</t>
  </si>
  <si>
    <t>t</t>
  </si>
  <si>
    <t>P</t>
  </si>
  <si>
    <t>Body mass</t>
  </si>
  <si>
    <t>Sample size</t>
  </si>
  <si>
    <t>Activity time (Cathemeral)</t>
  </si>
  <si>
    <t>Activity time (Nocturnal)</t>
  </si>
  <si>
    <t>&lt; 0.0001</t>
  </si>
  <si>
    <t>Group</t>
  </si>
  <si>
    <t>R2</t>
  </si>
  <si>
    <t>Slope ± 1 SE</t>
  </si>
  <si>
    <t>Intercept ± 1 SE</t>
  </si>
  <si>
    <t>n</t>
  </si>
  <si>
    <t>λ</t>
  </si>
  <si>
    <t>Confidence Interval of slope</t>
  </si>
  <si>
    <t xml:space="preserve">Gekkota </t>
  </si>
  <si>
    <t>Non-Gekkota</t>
  </si>
  <si>
    <t>Activity time (Diurnal)</t>
  </si>
  <si>
    <t>df</t>
  </si>
  <si>
    <t>Mean longevity ± 1 SE</t>
  </si>
  <si>
    <t>Activity Time</t>
  </si>
  <si>
    <t>0.15/0.81</t>
  </si>
  <si>
    <t>21.686/35.877</t>
  </si>
  <si>
    <t>12.8±2.2</t>
  </si>
  <si>
    <t>Nocturnal (non-gekkotan lizards)</t>
  </si>
  <si>
    <t>Diurnal (non-gekkotan lizards)</t>
  </si>
  <si>
    <t>Cathemeral (non-gekkotan lizards)</t>
  </si>
  <si>
    <t>0.01/0.16</t>
  </si>
  <si>
    <t>11.753/14.421</t>
  </si>
  <si>
    <t>15.9±3.8</t>
  </si>
  <si>
    <t>Nocturnal (skink species only)</t>
  </si>
  <si>
    <t>Diurnal (skink species only)</t>
  </si>
  <si>
    <t>Cathemeral (skink species only)</t>
  </si>
  <si>
    <t>Table A1. Comparisons between different activity times of non-gekkotan species, using pairwise t-test for two means.</t>
  </si>
  <si>
    <t>Table A3. Longevity as a function of body mass for Gekkota species vs. all other lizards’ clades, using well sampled data only (≥30 species, PGLS)</t>
  </si>
  <si>
    <t>Table A4. The model for all the lizards clades together (including the Gekkota), testing the effect of all levels of activity times on longevity, with well sampled data only (≥30 species, PGLS)</t>
  </si>
  <si>
    <t>Table A5. The model for the Gekkota (infraorder), testing the effect of all levels of activity times on longevity with well sampled data only (≥30 species, PGLS)</t>
  </si>
  <si>
    <t>Table A6. The model for Gekkonidae family only, using well sampled data only (≥30 species, PGLS)</t>
  </si>
  <si>
    <t>Table A7. The model for Scincidae family only, using well sampled data only (≥30 species, PGLS)</t>
  </si>
  <si>
    <t>Activity Time (Diurnal)</t>
  </si>
  <si>
    <t>Activity Time (Cathemeral)</t>
  </si>
  <si>
    <t>Activity Time (Nocturnal)</t>
  </si>
  <si>
    <t>Body Mass (log10 grams)</t>
  </si>
  <si>
    <t>Sample Size (log10)</t>
  </si>
  <si>
    <t>Table A2. The model for the Scincidae family, testing the effect of all levels of activity times on longevity (PGLS).</t>
  </si>
  <si>
    <t>* Estimates for body mass and sample size, are slopes. Estimates for the activity times are intercepts. P values are for differences from zero for mass and sample size, and for differences of diurnal and cathemeral species, in turn, from nocturnal species.  R squared  = 0.25, n = 81, λ = 0.600, p &lt; 0.0001.</t>
  </si>
  <si>
    <t>0.240-0.372</t>
  </si>
  <si>
    <t>0.377±0.102</t>
  </si>
  <si>
    <t>0.732±0.085</t>
  </si>
  <si>
    <t>0.084-670</t>
  </si>
  <si>
    <r>
      <t>λ =0.696, R</t>
    </r>
    <r>
      <rPr>
        <vertAlign val="superscript"/>
        <sz val="14"/>
        <color theme="1"/>
        <rFont val="Cambria"/>
        <family val="1"/>
      </rPr>
      <t>2</t>
    </r>
    <r>
      <rPr>
        <i/>
        <sz val="14"/>
        <color theme="1"/>
        <rFont val="Cambria"/>
        <family val="1"/>
      </rPr>
      <t xml:space="preserve"> =</t>
    </r>
    <r>
      <rPr>
        <sz val="14"/>
        <color theme="1"/>
        <rFont val="Cambria"/>
        <family val="1"/>
      </rPr>
      <t xml:space="preserve"> 0.40, n = 138, p &lt; 0.0001 </t>
    </r>
  </si>
  <si>
    <r>
      <t>λ =0.000, R</t>
    </r>
    <r>
      <rPr>
        <vertAlign val="superscript"/>
        <sz val="14"/>
        <color theme="1"/>
        <rFont val="Cambria"/>
        <family val="1"/>
      </rPr>
      <t>2</t>
    </r>
    <r>
      <rPr>
        <i/>
        <sz val="14"/>
        <color theme="1"/>
        <rFont val="Cambria"/>
        <family val="1"/>
      </rPr>
      <t xml:space="preserve"> =</t>
    </r>
    <r>
      <rPr>
        <sz val="14"/>
        <color theme="1"/>
        <rFont val="Cambria"/>
        <family val="1"/>
      </rPr>
      <t xml:space="preserve"> 0.51, n = 17, p &lt; 0.0001 </t>
    </r>
  </si>
  <si>
    <r>
      <t>λ =0.000, R</t>
    </r>
    <r>
      <rPr>
        <vertAlign val="superscript"/>
        <sz val="14"/>
        <color theme="1"/>
        <rFont val="Cambria"/>
        <family val="1"/>
      </rPr>
      <t>2</t>
    </r>
    <r>
      <rPr>
        <i/>
        <sz val="14"/>
        <color theme="1"/>
        <rFont val="Cambria"/>
        <family val="1"/>
      </rPr>
      <t xml:space="preserve"> =</t>
    </r>
    <r>
      <rPr>
        <sz val="14"/>
        <color theme="1"/>
        <rFont val="Cambria"/>
        <family val="1"/>
      </rPr>
      <t xml:space="preserve"> 0.49, n = 24, p =0.008</t>
    </r>
  </si>
  <si>
    <r>
      <t>λ =0.000, R</t>
    </r>
    <r>
      <rPr>
        <vertAlign val="superscript"/>
        <sz val="14"/>
        <color theme="1"/>
        <rFont val="Cambria"/>
        <family val="1"/>
      </rPr>
      <t>2</t>
    </r>
    <r>
      <rPr>
        <i/>
        <sz val="14"/>
        <color theme="1"/>
        <rFont val="Cambria"/>
        <family val="1"/>
      </rPr>
      <t xml:space="preserve"> =</t>
    </r>
    <r>
      <rPr>
        <sz val="14"/>
        <color theme="1"/>
        <rFont val="Cambria"/>
        <family val="1"/>
      </rPr>
      <t xml:space="preserve"> 0.95, n = 5, p = 0.28</t>
    </r>
  </si>
  <si>
    <t>10.2±0.4</t>
  </si>
  <si>
    <t>11.7±1.4</t>
  </si>
  <si>
    <t>9.6±0.9</t>
  </si>
  <si>
    <t>9.5±1.0</t>
  </si>
  <si>
    <t>0.300±0.033</t>
  </si>
  <si>
    <t>0.513±0.098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</si>
</sst>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vertAlign val="superscript"/>
      <sz val="14"/>
      <color theme="1"/>
      <name val="Cambria"/>
      <family val="1"/>
    </font>
    <font>
      <i/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readingOrder="1"/>
    </xf>
    <xf numFmtId="165" fontId="6" fillId="2" borderId="1" xfId="0" applyNumberFormat="1" applyFont="1" applyFill="1" applyBorder="1" applyAlignment="1">
      <alignment horizontal="center" vertical="center" readingOrder="1"/>
    </xf>
    <xf numFmtId="166" fontId="6" fillId="2" borderId="1" xfId="0" applyNumberFormat="1" applyFont="1" applyFill="1" applyBorder="1" applyAlignment="1">
      <alignment horizontal="center" vertical="center" readingOrder="1"/>
    </xf>
    <xf numFmtId="1" fontId="6" fillId="2" borderId="1" xfId="0" applyNumberFormat="1" applyFont="1" applyFill="1" applyBorder="1" applyAlignment="1">
      <alignment horizontal="center" vertical="center" readingOrder="1"/>
    </xf>
    <xf numFmtId="2" fontId="6" fillId="2" borderId="1" xfId="0" applyNumberFormat="1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readingOrder="2"/>
    </xf>
    <xf numFmtId="165" fontId="1" fillId="3" borderId="1" xfId="0" applyNumberFormat="1" applyFont="1" applyFill="1" applyBorder="1" applyAlignment="1">
      <alignment horizontal="center" vertical="center" readingOrder="2"/>
    </xf>
    <xf numFmtId="166" fontId="1" fillId="3" borderId="1" xfId="0" applyNumberFormat="1" applyFont="1" applyFill="1" applyBorder="1" applyAlignment="1">
      <alignment horizontal="center" vertical="center" readingOrder="2"/>
    </xf>
    <xf numFmtId="1" fontId="1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readingOrder="2"/>
    </xf>
    <xf numFmtId="166" fontId="1" fillId="0" borderId="1" xfId="0" applyNumberFormat="1" applyFont="1" applyBorder="1" applyAlignment="1">
      <alignment horizontal="center" vertical="center" readingOrder="2"/>
    </xf>
    <xf numFmtId="1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1"/>
    </xf>
    <xf numFmtId="0" fontId="1" fillId="0" borderId="1" xfId="0" applyNumberFormat="1" applyFont="1" applyBorder="1" applyAlignment="1">
      <alignment horizontal="center" vertical="center" readingOrder="2"/>
    </xf>
    <xf numFmtId="164" fontId="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 readingOrder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5" fontId="1" fillId="0" borderId="0" xfId="0" applyNumberFormat="1" applyFont="1"/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b val="0"/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35</xdr:row>
      <xdr:rowOff>85725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33B939-7D96-4458-A3F9-44CB19A1495D}"/>
            </a:ext>
          </a:extLst>
        </xdr:cNvPr>
        <xdr:cNvSpPr txBox="1"/>
      </xdr:nvSpPr>
      <xdr:spPr>
        <a:xfrm>
          <a:off x="23812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112000" cy="168238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0EA45B4-D3C8-45B2-9398-7288632E0F07}"/>
            </a:ext>
          </a:extLst>
        </xdr:cNvPr>
        <xdr:cNvSpPr txBox="1"/>
      </xdr:nvSpPr>
      <xdr:spPr>
        <a:xfrm>
          <a:off x="0" y="6045200"/>
          <a:ext cx="7112000" cy="168238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50000"/>
            </a:lnSpc>
          </a:pPr>
          <a:r>
            <a:rPr lang="en-US" sz="1200" b="1">
              <a:latin typeface="Cambria" panose="02040503050406030204" pitchFamily="18" charset="0"/>
              <a:ea typeface="Cambria" panose="02040503050406030204" pitchFamily="18" charset="0"/>
            </a:rPr>
            <a:t>Figure S1</a:t>
          </a:r>
          <a:r>
            <a:rPr lang="en-US" sz="1200">
              <a:latin typeface="Cambria" panose="02040503050406030204" pitchFamily="18" charset="0"/>
              <a:ea typeface="Cambria" panose="02040503050406030204" pitchFamily="18" charset="0"/>
            </a:rPr>
            <a:t>. The relationship between maximum longevity (in years, log10 transformed), and body mass (in grams, log10 transformed) using well sampled data only (≥30 species, PGLS) between gekkotan species to all the rest of the lizard clades. Species from the Gekkota (n=17) are depicted in green triangles, and all the rest of non-gekkotan species (n=121) are depicted in grey circles. Regression (black dashed line) represents all lizard species together (n=138).</a:t>
          </a:r>
        </a:p>
        <a:p>
          <a:pPr>
            <a:lnSpc>
              <a:spcPct val="150000"/>
            </a:lnSpc>
          </a:pPr>
          <a:endParaRPr lang="LID4096" sz="12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4</xdr:row>
      <xdr:rowOff>25400</xdr:rowOff>
    </xdr:from>
    <xdr:to>
      <xdr:col>8</xdr:col>
      <xdr:colOff>177800</xdr:colOff>
      <xdr:row>31</xdr:row>
      <xdr:rowOff>182505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B8A28E-ED48-4602-9052-612542A304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42"/>
        <a:stretch/>
      </xdr:blipFill>
      <xdr:spPr>
        <a:xfrm>
          <a:off x="0" y="914400"/>
          <a:ext cx="7092950" cy="51291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60C7DD-3079-4EC8-B369-4A9B6688D0A1}" name="Table5" displayName="Table5" ref="A2:F8" totalsRowShown="0" headerRowDxfId="54" dataDxfId="53">
  <autoFilter ref="A2:F8" xr:uid="{98560CA8-00E9-4569-A2B0-A8FA04F81A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25367D21-C26B-469B-AF85-5BD1E55881B8}" name="Activity Time" dataDxfId="52"/>
    <tableColumn id="7" xr3:uid="{91C84774-68AD-4457-AA75-F56FE7E711E7}" name="Mean longevity ± 1 SE" dataDxfId="51"/>
    <tableColumn id="8" xr3:uid="{18BFC9F4-56D7-41CF-83DB-5E382F9E5C65}" name="t" dataDxfId="50"/>
    <tableColumn id="9" xr3:uid="{E2973C9C-B0EE-4629-BFEB-57C62167AB12}" name="df" dataDxfId="49"/>
    <tableColumn id="10" xr3:uid="{514B302C-8E5C-4E8C-B8C4-774B42A04D27}" name="n" dataDxfId="48"/>
    <tableColumn id="11" xr3:uid="{B25064F9-D66E-4145-89BB-8C98DA2641EA}" name="P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C0A0D31-B1B9-4F03-96C2-E9FD3230A498}" name="Table6" displayName="Table6" ref="A11:E17" totalsRowShown="0" headerRowDxfId="46" dataDxfId="45">
  <autoFilter ref="A11:E17" xr:uid="{8C5FCBCC-2C85-48F6-A135-B8E5911DE7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5" xr3:uid="{9B2B528C-F8ED-4446-8FED-8CE1DF600EDC}" name="Factor" dataDxfId="44"/>
    <tableColumn id="7" xr3:uid="{478CB6DB-FCD5-4066-86E1-117017D5A1D4}" name="Estimate" dataDxfId="43"/>
    <tableColumn id="8" xr3:uid="{86B7FD28-0057-4C58-98D9-0E63C6A500BD}" name="SE" dataDxfId="42"/>
    <tableColumn id="9" xr3:uid="{2EF07DED-0936-4355-A965-BDF3036F9EF1}" name="t" dataDxfId="41"/>
    <tableColumn id="10" xr3:uid="{E9D7E933-5C5A-4108-9579-A92FDE08B454}" name="P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DAC72A-1676-4704-8FEA-5F76D7041B16}" name="Table2651423148151617333435113" displayName="Table2651423148151617333435113" ref="A22:E27" totalsRowShown="0" headerRowDxfId="39" dataDxfId="37" headerRowBorderDxfId="38" tableBorderDxfId="36" totalsRowBorderDxfId="35">
  <tableColumns count="5">
    <tableColumn id="1" xr3:uid="{069B40D0-9E36-4FC9-A009-49A387E1CF18}" name="Factor" dataDxfId="34"/>
    <tableColumn id="2" xr3:uid="{752B6393-FAEB-480E-838E-220F6C769674}" name="Estimate" dataDxfId="33"/>
    <tableColumn id="3" xr3:uid="{B7DC9545-DE12-4132-B4EB-3B6CDC5DB6CF}" name="SE" dataDxfId="32"/>
    <tableColumn id="4" xr3:uid="{C97EE6CF-5AD6-4611-9816-85D4EEC09D2E}" name="t" dataDxfId="31"/>
    <tableColumn id="5" xr3:uid="{911D8B26-7675-459C-B2B2-594EFB8779B3}" name="P" dataDxf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965DA9-CCDC-4218-843E-CC13D8648264}" name="Table26514231481516173334351134" displayName="Table26514231481516173334351134" ref="A31:E37" totalsRowShown="0" headerRowDxfId="29" dataDxfId="27" headerRowBorderDxfId="28" tableBorderDxfId="26" totalsRowBorderDxfId="25">
  <tableColumns count="5">
    <tableColumn id="1" xr3:uid="{A658F9B6-434F-4945-B3C0-5C1200CA1A38}" name="Factor" dataDxfId="24"/>
    <tableColumn id="2" xr3:uid="{BE528A39-94FF-4966-801A-DEC2CE89BCC7}" name="Estimate" dataDxfId="23"/>
    <tableColumn id="3" xr3:uid="{5F3F45EC-D559-4819-AB34-6FFA15B3F356}" name="SE" dataDxfId="22"/>
    <tableColumn id="4" xr3:uid="{4A2F6F64-293E-41EA-AA55-2694006DF597}" name="t" dataDxfId="21"/>
    <tableColumn id="5" xr3:uid="{013FB920-5E15-4DAE-950B-D768B0D01462}" name="P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68474B-D9D0-4FF5-A377-A15D849C8E5D}" name="Table26514231481516173334351135" displayName="Table26514231481516173334351135" ref="A12:E18" totalsRowShown="0" headerRowDxfId="19" dataDxfId="17" headerRowBorderDxfId="18" tableBorderDxfId="16" totalsRowBorderDxfId="15">
  <tableColumns count="5">
    <tableColumn id="1" xr3:uid="{D341D4CA-3414-4097-A99E-AD82F1473B5F}" name="Factor" dataDxfId="14"/>
    <tableColumn id="2" xr3:uid="{BC38FC3A-7D7B-4E4F-A90F-B7EFE35FBFAE}" name="Estimate" dataDxfId="13"/>
    <tableColumn id="3" xr3:uid="{4E347349-C821-4698-8ACC-19B44FF094C4}" name="SE" dataDxfId="12"/>
    <tableColumn id="4" xr3:uid="{486F7921-64A5-4C2F-8195-BC1DE77202A6}" name="t" dataDxfId="11"/>
    <tableColumn id="5" xr3:uid="{54927B44-27A5-43F1-AE93-4C8B0DD26DD9}" name="P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E7897-9FE5-41BB-BC5A-C2CA5EE77CD0}" name="Table265142314815161733343511352" displayName="Table265142314815161733343511352" ref="A2:E8" totalsRowShown="0" headerRowDxfId="9" dataDxfId="7" headerRowBorderDxfId="8" tableBorderDxfId="6" totalsRowBorderDxfId="5">
  <tableColumns count="5">
    <tableColumn id="1" xr3:uid="{222664AE-2344-4E58-9CD3-E27B824BFB76}" name="Factor" dataDxfId="4"/>
    <tableColumn id="2" xr3:uid="{DE18D21C-F74B-4B3C-84B8-FB3BD7B89956}" name="Estimate" dataDxfId="3"/>
    <tableColumn id="3" xr3:uid="{9D8ED6E5-148E-43F8-B58E-E31BD543A62F}" name="SE" dataDxfId="2"/>
    <tableColumn id="4" xr3:uid="{F3C4CFAA-2393-4D57-A4DD-2B4FC0227CAC}" name="t" dataDxfId="1"/>
    <tableColumn id="5" xr3:uid="{BAB63E55-C393-45D9-BEB1-E8A5E55AAFED}" name="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3492-14C3-4328-85E3-484BBF0D5CB9}">
  <dimension ref="A1:F17"/>
  <sheetViews>
    <sheetView tabSelected="1" topLeftCell="A7" workbookViewId="0">
      <selection activeCell="A5" sqref="A5"/>
    </sheetView>
  </sheetViews>
  <sheetFormatPr defaultRowHeight="14.5" x14ac:dyDescent="0.35"/>
  <cols>
    <col min="1" max="1" width="63.36328125" style="33" customWidth="1"/>
    <col min="2" max="2" width="28.54296875" bestFit="1" customWidth="1"/>
    <col min="3" max="4" width="19.7265625" bestFit="1" customWidth="1"/>
    <col min="5" max="5" width="11.81640625" bestFit="1" customWidth="1"/>
    <col min="6" max="6" width="13.1796875" bestFit="1" customWidth="1"/>
  </cols>
  <sheetData>
    <row r="1" spans="1:6" s="33" customFormat="1" ht="17.5" x14ac:dyDescent="0.35">
      <c r="A1" s="49" t="s">
        <v>35</v>
      </c>
    </row>
    <row r="2" spans="1:6" s="37" customFormat="1" ht="17.5" x14ac:dyDescent="0.35">
      <c r="A2" s="41" t="s">
        <v>22</v>
      </c>
      <c r="B2" s="36" t="s">
        <v>21</v>
      </c>
      <c r="C2" s="36" t="s">
        <v>3</v>
      </c>
      <c r="D2" s="36" t="s">
        <v>20</v>
      </c>
      <c r="E2" s="36" t="s">
        <v>14</v>
      </c>
      <c r="F2" s="36" t="s">
        <v>4</v>
      </c>
    </row>
    <row r="3" spans="1:6" ht="17.5" x14ac:dyDescent="0.35">
      <c r="A3" s="40" t="s">
        <v>26</v>
      </c>
      <c r="B3" s="35" t="s">
        <v>25</v>
      </c>
      <c r="C3" s="35">
        <f>-1.4928/0.23048</f>
        <v>-6.4769177368969109</v>
      </c>
      <c r="D3" s="35" t="s">
        <v>24</v>
      </c>
      <c r="E3" s="35">
        <v>21</v>
      </c>
      <c r="F3" s="35" t="s">
        <v>23</v>
      </c>
    </row>
    <row r="4" spans="1:6" ht="17.5" x14ac:dyDescent="0.35">
      <c r="A4" s="40" t="s">
        <v>27</v>
      </c>
      <c r="B4" s="35" t="s">
        <v>56</v>
      </c>
      <c r="C4" s="35">
        <v>-1.4927999999999999</v>
      </c>
      <c r="D4" s="35">
        <v>21.686</v>
      </c>
      <c r="E4" s="35">
        <v>497</v>
      </c>
      <c r="F4" s="35">
        <v>0.15</v>
      </c>
    </row>
    <row r="5" spans="1:6" ht="17.5" x14ac:dyDescent="0.35">
      <c r="A5" s="40" t="s">
        <v>28</v>
      </c>
      <c r="B5" s="35" t="s">
        <v>57</v>
      </c>
      <c r="C5" s="35">
        <v>0.23047999999999999</v>
      </c>
      <c r="D5" s="35">
        <v>35.877000000000002</v>
      </c>
      <c r="E5" s="35">
        <v>37</v>
      </c>
      <c r="F5" s="35">
        <v>0.81</v>
      </c>
    </row>
    <row r="6" spans="1:6" ht="17.5" x14ac:dyDescent="0.35">
      <c r="A6" s="40" t="s">
        <v>32</v>
      </c>
      <c r="B6" s="35" t="s">
        <v>31</v>
      </c>
      <c r="C6" s="35">
        <f>-2.6977/-1.4517</f>
        <v>1.858304057312117</v>
      </c>
      <c r="D6" s="35" t="s">
        <v>30</v>
      </c>
      <c r="E6" s="35">
        <v>10</v>
      </c>
      <c r="F6" s="35" t="s">
        <v>29</v>
      </c>
    </row>
    <row r="7" spans="1:6" ht="17.5" x14ac:dyDescent="0.35">
      <c r="A7" s="40" t="s">
        <v>33</v>
      </c>
      <c r="B7" s="35" t="s">
        <v>58</v>
      </c>
      <c r="C7" s="35">
        <v>-2.6977000000000002</v>
      </c>
      <c r="D7" s="35">
        <v>11.753</v>
      </c>
      <c r="E7" s="35">
        <v>87</v>
      </c>
      <c r="F7" s="35">
        <v>0.01</v>
      </c>
    </row>
    <row r="8" spans="1:6" ht="17.5" x14ac:dyDescent="0.35">
      <c r="A8" s="40" t="s">
        <v>34</v>
      </c>
      <c r="B8" s="35" t="s">
        <v>59</v>
      </c>
      <c r="C8" s="35">
        <v>-1.4517</v>
      </c>
      <c r="D8" s="35">
        <v>14.420999999999999</v>
      </c>
      <c r="E8" s="35">
        <v>21</v>
      </c>
      <c r="F8" s="35">
        <v>0.16</v>
      </c>
    </row>
    <row r="10" spans="1:6" s="33" customFormat="1" ht="17.5" x14ac:dyDescent="0.35">
      <c r="A10" s="49" t="s">
        <v>46</v>
      </c>
    </row>
    <row r="11" spans="1:6" ht="17.5" x14ac:dyDescent="0.35">
      <c r="A11" s="40" t="s">
        <v>0</v>
      </c>
      <c r="B11" s="35" t="s">
        <v>1</v>
      </c>
      <c r="C11" s="35" t="s">
        <v>2</v>
      </c>
      <c r="D11" s="35" t="s">
        <v>3</v>
      </c>
      <c r="E11" s="35" t="s">
        <v>4</v>
      </c>
    </row>
    <row r="12" spans="1:6" ht="17.5" x14ac:dyDescent="0.35">
      <c r="A12" s="40" t="s">
        <v>44</v>
      </c>
      <c r="B12" s="43">
        <v>0.23499999999999999</v>
      </c>
      <c r="C12" s="43">
        <v>6.7000000000000004E-2</v>
      </c>
      <c r="D12" s="35">
        <v>3.5</v>
      </c>
      <c r="E12" s="38">
        <v>6.0000000000000001E-3</v>
      </c>
    </row>
    <row r="13" spans="1:6" ht="17.5" x14ac:dyDescent="0.35">
      <c r="A13" s="40" t="s">
        <v>41</v>
      </c>
      <c r="B13" s="43">
        <v>0.44</v>
      </c>
      <c r="C13" s="43">
        <v>0.157</v>
      </c>
      <c r="D13" s="35">
        <v>2.7</v>
      </c>
      <c r="E13" s="35"/>
    </row>
    <row r="14" spans="1:6" ht="17.5" x14ac:dyDescent="0.35">
      <c r="A14" s="40" t="s">
        <v>42</v>
      </c>
      <c r="B14" s="43">
        <v>0.49099999999999999</v>
      </c>
      <c r="C14" s="43">
        <v>0.17599999999999999</v>
      </c>
      <c r="D14" s="35">
        <v>2.7</v>
      </c>
      <c r="E14" s="35">
        <v>0.57999999999999996</v>
      </c>
    </row>
    <row r="15" spans="1:6" ht="17.5" x14ac:dyDescent="0.35">
      <c r="A15" s="40" t="s">
        <v>43</v>
      </c>
      <c r="B15" s="43">
        <v>0.56999999999999995</v>
      </c>
      <c r="C15" s="43">
        <v>0.20399999999999999</v>
      </c>
      <c r="D15" s="35">
        <v>2.7</v>
      </c>
      <c r="E15" s="35">
        <v>0.31</v>
      </c>
    </row>
    <row r="16" spans="1:6" ht="17.5" x14ac:dyDescent="0.35">
      <c r="A16" s="40" t="s">
        <v>45</v>
      </c>
      <c r="B16" s="43">
        <v>2.5000000000000001E-2</v>
      </c>
      <c r="C16" s="43">
        <v>3.5000000000000003E-2</v>
      </c>
      <c r="D16" s="35">
        <v>0.7</v>
      </c>
      <c r="E16" s="35">
        <v>0.47</v>
      </c>
    </row>
    <row r="17" spans="1:5" ht="17.5" x14ac:dyDescent="0.35">
      <c r="A17" s="42" t="s">
        <v>47</v>
      </c>
      <c r="B17" s="35"/>
      <c r="C17" s="35"/>
      <c r="D17" s="35"/>
      <c r="E17" s="35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160-E81B-4B68-922E-E4816C3E3BBA}">
  <dimension ref="A1:I34"/>
  <sheetViews>
    <sheetView topLeftCell="A22" workbookViewId="0">
      <selection activeCell="I9" sqref="I9"/>
    </sheetView>
  </sheetViews>
  <sheetFormatPr defaultRowHeight="14.5" x14ac:dyDescent="0.35"/>
  <cols>
    <col min="1" max="1" width="21" customWidth="1"/>
    <col min="2" max="2" width="6.54296875" bestFit="1" customWidth="1"/>
    <col min="3" max="3" width="16.7265625" bestFit="1" customWidth="1"/>
    <col min="4" max="4" width="5" bestFit="1" customWidth="1"/>
    <col min="5" max="5" width="21" bestFit="1" customWidth="1"/>
    <col min="7" max="7" width="8.1796875" bestFit="1" customWidth="1"/>
    <col min="8" max="8" width="11.81640625" bestFit="1" customWidth="1"/>
    <col min="9" max="9" width="36.7265625" bestFit="1" customWidth="1"/>
  </cols>
  <sheetData>
    <row r="1" spans="1:9" s="33" customFormat="1" ht="17.5" x14ac:dyDescent="0.35">
      <c r="A1" s="48" t="s">
        <v>36</v>
      </c>
      <c r="E1" s="34"/>
    </row>
    <row r="2" spans="1:9" ht="17.5" x14ac:dyDescent="0.35">
      <c r="A2" s="12" t="s">
        <v>10</v>
      </c>
      <c r="B2" s="13" t="s">
        <v>11</v>
      </c>
      <c r="C2" s="13" t="s">
        <v>12</v>
      </c>
      <c r="D2" s="14" t="s">
        <v>3</v>
      </c>
      <c r="E2" s="13" t="s">
        <v>13</v>
      </c>
      <c r="F2" s="15" t="s">
        <v>14</v>
      </c>
      <c r="G2" s="13" t="s">
        <v>15</v>
      </c>
      <c r="H2" s="13" t="s">
        <v>4</v>
      </c>
      <c r="I2" s="16" t="s">
        <v>16</v>
      </c>
    </row>
    <row r="3" spans="1:9" ht="17.5" x14ac:dyDescent="0.35">
      <c r="A3" s="17" t="s">
        <v>17</v>
      </c>
      <c r="B3" s="18">
        <v>0.4</v>
      </c>
      <c r="C3" s="19" t="s">
        <v>49</v>
      </c>
      <c r="D3" s="20">
        <v>3.6</v>
      </c>
      <c r="E3" s="19" t="s">
        <v>50</v>
      </c>
      <c r="F3" s="21">
        <v>17</v>
      </c>
      <c r="G3" s="19">
        <v>0</v>
      </c>
      <c r="H3" s="11">
        <v>1E-3</v>
      </c>
      <c r="I3" s="22" t="s">
        <v>51</v>
      </c>
    </row>
    <row r="4" spans="1:9" ht="17.5" x14ac:dyDescent="0.35">
      <c r="A4" s="23" t="s">
        <v>18</v>
      </c>
      <c r="B4" s="24">
        <v>0.38</v>
      </c>
      <c r="C4" s="25" t="s">
        <v>60</v>
      </c>
      <c r="D4" s="26">
        <v>9</v>
      </c>
      <c r="E4" s="25" t="s">
        <v>61</v>
      </c>
      <c r="F4" s="27">
        <v>121</v>
      </c>
      <c r="G4" s="25">
        <v>0.72199999999999998</v>
      </c>
      <c r="H4" s="28" t="s">
        <v>9</v>
      </c>
      <c r="I4" s="29" t="s">
        <v>48</v>
      </c>
    </row>
    <row r="34" spans="1:1" ht="17.5" x14ac:dyDescent="0.35">
      <c r="A34" s="3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B6" sqref="B6"/>
    </sheetView>
  </sheetViews>
  <sheetFormatPr defaultRowHeight="14.5" x14ac:dyDescent="0.35"/>
  <cols>
    <col min="1" max="1" width="47.81640625" style="33" customWidth="1"/>
    <col min="2" max="2" width="12.26953125" style="33" bestFit="1" customWidth="1"/>
    <col min="3" max="3" width="16.7265625" style="33" bestFit="1" customWidth="1"/>
    <col min="4" max="4" width="6.54296875" style="33" bestFit="1" customWidth="1"/>
    <col min="5" max="5" width="21" style="34" bestFit="1" customWidth="1"/>
    <col min="6" max="6" width="7.54296875" style="33" bestFit="1" customWidth="1"/>
    <col min="7" max="7" width="8.1796875" style="33" bestFit="1" customWidth="1"/>
    <col min="8" max="8" width="11.81640625" style="33" bestFit="1" customWidth="1"/>
    <col min="9" max="9" width="36.7265625" style="33" bestFit="1" customWidth="1"/>
    <col min="10" max="16384" width="8.7265625" style="33"/>
  </cols>
  <sheetData>
    <row r="1" spans="1:5" ht="17.5" x14ac:dyDescent="0.35">
      <c r="A1" s="48" t="s">
        <v>37</v>
      </c>
    </row>
    <row r="2" spans="1:5" ht="17.5" x14ac:dyDescent="0.3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17.5" x14ac:dyDescent="0.35">
      <c r="A3" s="1" t="s">
        <v>5</v>
      </c>
      <c r="B3" s="2">
        <v>0.29899999999999999</v>
      </c>
      <c r="C3" s="2">
        <v>3.3000000000000002E-2</v>
      </c>
      <c r="D3" s="3">
        <v>8.9</v>
      </c>
      <c r="E3" s="39" t="s">
        <v>9</v>
      </c>
    </row>
    <row r="4" spans="1:5" ht="17.5" x14ac:dyDescent="0.35">
      <c r="A4" s="5" t="s">
        <v>19</v>
      </c>
      <c r="B4" s="2">
        <v>0.72499999999999998</v>
      </c>
      <c r="C4" s="2">
        <v>0.153</v>
      </c>
      <c r="D4" s="3">
        <v>4.7</v>
      </c>
      <c r="E4" s="2"/>
    </row>
    <row r="5" spans="1:5" ht="17.5" x14ac:dyDescent="0.35">
      <c r="A5" s="5" t="s">
        <v>7</v>
      </c>
      <c r="B5" s="2">
        <v>0.70799999999999996</v>
      </c>
      <c r="C5" s="2">
        <v>0.17399999999999999</v>
      </c>
      <c r="D5" s="3">
        <v>4</v>
      </c>
      <c r="E5" s="44">
        <v>0.86</v>
      </c>
    </row>
    <row r="6" spans="1:5" ht="17.5" x14ac:dyDescent="0.35">
      <c r="A6" s="5" t="s">
        <v>8</v>
      </c>
      <c r="B6" s="2">
        <v>0.79400000000000004</v>
      </c>
      <c r="C6" s="2">
        <v>0.159</v>
      </c>
      <c r="D6" s="3">
        <v>4.9000000000000004</v>
      </c>
      <c r="E6" s="45">
        <v>0.39</v>
      </c>
    </row>
    <row r="7" spans="1:5" ht="17.5" x14ac:dyDescent="0.35">
      <c r="A7" s="4" t="s">
        <v>6</v>
      </c>
      <c r="B7" s="2">
        <v>-9.0999999999999998E-2</v>
      </c>
      <c r="C7" s="2">
        <v>5.5E-2</v>
      </c>
      <c r="D7" s="3">
        <v>-1.6</v>
      </c>
      <c r="E7" s="44">
        <v>0.1</v>
      </c>
    </row>
    <row r="8" spans="1:5" ht="20" x14ac:dyDescent="0.35">
      <c r="A8" s="6" t="s">
        <v>52</v>
      </c>
      <c r="B8" s="7"/>
      <c r="C8" s="7"/>
      <c r="D8" s="8"/>
      <c r="E8" s="10"/>
    </row>
    <row r="11" spans="1:5" ht="17.5" x14ac:dyDescent="0.35">
      <c r="A11" s="48" t="s">
        <v>38</v>
      </c>
    </row>
    <row r="12" spans="1:5" ht="17.5" x14ac:dyDescent="0.35">
      <c r="A12" s="1" t="s">
        <v>0</v>
      </c>
      <c r="B12" s="2" t="s">
        <v>1</v>
      </c>
      <c r="C12" s="2" t="s">
        <v>2</v>
      </c>
      <c r="D12" s="3" t="s">
        <v>3</v>
      </c>
      <c r="E12" s="2" t="s">
        <v>4</v>
      </c>
    </row>
    <row r="13" spans="1:5" ht="17.5" x14ac:dyDescent="0.35">
      <c r="A13" s="1" t="s">
        <v>5</v>
      </c>
      <c r="B13" s="2">
        <v>0.44400000000000001</v>
      </c>
      <c r="C13" s="2">
        <v>0.13700000000000001</v>
      </c>
      <c r="D13" s="3">
        <v>3.2</v>
      </c>
      <c r="E13" s="39">
        <v>7.0000000000000001E-3</v>
      </c>
    </row>
    <row r="14" spans="1:5" ht="17.5" x14ac:dyDescent="0.35">
      <c r="A14" s="5" t="s">
        <v>19</v>
      </c>
      <c r="B14" s="2">
        <v>1.218</v>
      </c>
      <c r="C14" s="2">
        <v>0.45100000000000001</v>
      </c>
      <c r="D14" s="3">
        <v>2.6</v>
      </c>
      <c r="E14" s="2"/>
    </row>
    <row r="15" spans="1:5" ht="17.5" x14ac:dyDescent="0.35">
      <c r="A15" s="5" t="s">
        <v>7</v>
      </c>
      <c r="B15" s="2">
        <v>1.2889999999999999</v>
      </c>
      <c r="C15" s="2">
        <v>0.38200000000000001</v>
      </c>
      <c r="D15" s="3">
        <v>3.3</v>
      </c>
      <c r="E15" s="44">
        <v>0.76</v>
      </c>
    </row>
    <row r="16" spans="1:5" ht="17.5" x14ac:dyDescent="0.35">
      <c r="A16" s="5" t="s">
        <v>8</v>
      </c>
      <c r="B16" s="2">
        <v>1.2430000000000001</v>
      </c>
      <c r="C16" s="2">
        <v>0.374</v>
      </c>
      <c r="D16" s="3">
        <v>3.3</v>
      </c>
      <c r="E16" s="45">
        <v>0.89</v>
      </c>
    </row>
    <row r="17" spans="1:5" ht="17.5" x14ac:dyDescent="0.35">
      <c r="A17" s="4" t="s">
        <v>6</v>
      </c>
      <c r="B17" s="2">
        <v>-0.27800000000000002</v>
      </c>
      <c r="C17" s="2">
        <v>0.191</v>
      </c>
      <c r="D17" s="3">
        <v>-1.4</v>
      </c>
      <c r="E17" s="44">
        <v>0.17</v>
      </c>
    </row>
    <row r="18" spans="1:5" ht="20" x14ac:dyDescent="0.35">
      <c r="A18" s="6" t="s">
        <v>53</v>
      </c>
      <c r="B18" s="7"/>
      <c r="C18" s="7"/>
      <c r="D18" s="8"/>
      <c r="E18" s="10"/>
    </row>
    <row r="21" spans="1:5" ht="17.5" x14ac:dyDescent="0.35">
      <c r="A21" s="48" t="s">
        <v>39</v>
      </c>
    </row>
    <row r="22" spans="1:5" ht="17.5" x14ac:dyDescent="0.35">
      <c r="A22" s="1" t="s">
        <v>0</v>
      </c>
      <c r="B22" s="2" t="s">
        <v>1</v>
      </c>
      <c r="C22" s="2" t="s">
        <v>2</v>
      </c>
      <c r="D22" s="3" t="s">
        <v>3</v>
      </c>
      <c r="E22" s="2" t="s">
        <v>4</v>
      </c>
    </row>
    <row r="23" spans="1:5" ht="17.5" x14ac:dyDescent="0.35">
      <c r="A23" s="1" t="s">
        <v>5</v>
      </c>
      <c r="B23" s="2">
        <v>0.44900000000000001</v>
      </c>
      <c r="C23" s="2">
        <v>0.11899999999999999</v>
      </c>
      <c r="D23" s="3">
        <v>3.7</v>
      </c>
      <c r="E23" s="39">
        <v>0.16</v>
      </c>
    </row>
    <row r="24" spans="1:5" ht="17.5" x14ac:dyDescent="0.35">
      <c r="A24" s="5" t="s">
        <v>19</v>
      </c>
      <c r="B24" s="2">
        <v>0.70699999999999996</v>
      </c>
      <c r="C24" s="2">
        <v>0.42</v>
      </c>
      <c r="D24" s="3">
        <v>1.6</v>
      </c>
      <c r="E24" s="2"/>
    </row>
    <row r="25" spans="1:5" ht="17.5" x14ac:dyDescent="0.35">
      <c r="A25" s="5" t="s">
        <v>8</v>
      </c>
      <c r="B25" s="2">
        <v>0.873</v>
      </c>
      <c r="C25" s="2">
        <v>0.36899999999999999</v>
      </c>
      <c r="D25" s="3">
        <v>2.2999999999999998</v>
      </c>
      <c r="E25" s="2">
        <v>0.52</v>
      </c>
    </row>
    <row r="26" spans="1:5" ht="17.5" x14ac:dyDescent="0.35">
      <c r="A26" s="4" t="s">
        <v>6</v>
      </c>
      <c r="B26" s="2">
        <v>-8.4000000000000005E-2</v>
      </c>
      <c r="C26" s="2">
        <v>0.161</v>
      </c>
      <c r="D26" s="3">
        <v>-0.5</v>
      </c>
      <c r="E26" s="9">
        <v>0.69</v>
      </c>
    </row>
    <row r="27" spans="1:5" ht="20" x14ac:dyDescent="0.35">
      <c r="A27" s="6" t="s">
        <v>55</v>
      </c>
      <c r="B27" s="7"/>
      <c r="C27" s="7"/>
      <c r="D27" s="8"/>
      <c r="E27" s="10"/>
    </row>
    <row r="28" spans="1:5" ht="17.5" x14ac:dyDescent="0.35">
      <c r="A28" s="30"/>
      <c r="B28" s="31"/>
      <c r="C28" s="31"/>
      <c r="D28" s="32"/>
      <c r="E28" s="31"/>
    </row>
    <row r="30" spans="1:5" ht="17.5" x14ac:dyDescent="0.35">
      <c r="A30" s="48" t="s">
        <v>40</v>
      </c>
    </row>
    <row r="31" spans="1:5" ht="17.5" x14ac:dyDescent="0.35">
      <c r="A31" s="1" t="s">
        <v>0</v>
      </c>
      <c r="B31" s="2" t="s">
        <v>1</v>
      </c>
      <c r="C31" s="2" t="s">
        <v>2</v>
      </c>
      <c r="D31" s="3" t="s">
        <v>3</v>
      </c>
      <c r="E31" s="2" t="s">
        <v>4</v>
      </c>
    </row>
    <row r="32" spans="1:5" ht="17.5" x14ac:dyDescent="0.35">
      <c r="A32" s="1" t="s">
        <v>5</v>
      </c>
      <c r="B32" s="46">
        <v>0.26900000000000002</v>
      </c>
      <c r="C32" s="46">
        <v>7.4999999999999997E-2</v>
      </c>
      <c r="D32" s="47">
        <v>2.4</v>
      </c>
      <c r="E32" s="39">
        <v>2E-3</v>
      </c>
    </row>
    <row r="33" spans="1:5" ht="17.5" x14ac:dyDescent="0.35">
      <c r="A33" s="5" t="s">
        <v>19</v>
      </c>
      <c r="B33" s="2">
        <v>0.65600000000000003</v>
      </c>
      <c r="C33" s="2">
        <v>0.27100000000000002</v>
      </c>
      <c r="D33" s="3">
        <v>2.4</v>
      </c>
      <c r="E33" s="2"/>
    </row>
    <row r="34" spans="1:5" ht="17.5" x14ac:dyDescent="0.35">
      <c r="A34" s="5" t="s">
        <v>7</v>
      </c>
      <c r="B34" s="2">
        <v>0.61099999999999999</v>
      </c>
      <c r="C34" s="2">
        <v>0.34300000000000003</v>
      </c>
      <c r="D34" s="3">
        <v>1.7</v>
      </c>
      <c r="E34" s="44">
        <v>0.82</v>
      </c>
    </row>
    <row r="35" spans="1:5" ht="17.5" x14ac:dyDescent="0.35">
      <c r="A35" s="5" t="s">
        <v>8</v>
      </c>
      <c r="B35" s="2">
        <v>0.83</v>
      </c>
      <c r="C35" s="2">
        <v>0.318</v>
      </c>
      <c r="D35" s="3">
        <v>2.6</v>
      </c>
      <c r="E35" s="45">
        <v>0.43</v>
      </c>
    </row>
    <row r="36" spans="1:5" ht="17.5" x14ac:dyDescent="0.35">
      <c r="A36" s="4" t="s">
        <v>6</v>
      </c>
      <c r="B36" s="2">
        <v>-5.8000000000000003E-2</v>
      </c>
      <c r="C36" s="2">
        <v>0.11799999999999999</v>
      </c>
      <c r="D36" s="3">
        <v>-0.5</v>
      </c>
      <c r="E36" s="44">
        <v>0.62</v>
      </c>
    </row>
    <row r="37" spans="1:5" ht="20" x14ac:dyDescent="0.35">
      <c r="A37" s="6" t="s">
        <v>54</v>
      </c>
      <c r="B37" s="7"/>
      <c r="C37" s="7"/>
      <c r="D37" s="8"/>
      <c r="E37" s="10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S2.1 Non-gekkotan results</vt:lpstr>
      <vt:lpstr>S2.2 - Size vs. Longevity</vt:lpstr>
      <vt:lpstr>S2.3 - Large sample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2021-07-25T13:09:59Z</dcterms:modified>
</cp:coreProperties>
</file>